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5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31" documentId="11_4ED322D9DEC7B2FFB850E8443A0FC5ABEE9E9A21" xr6:coauthVersionLast="47" xr6:coauthVersionMax="47" xr10:uidLastSave="{3A2C666E-7339-4E07-94A9-7EA1950AF016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C35" i="1"/>
  <c r="B35" i="1"/>
  <c r="E27" i="1"/>
  <c r="C27" i="1"/>
  <c r="B27" i="1"/>
  <c r="E23" i="1"/>
  <c r="C23" i="1"/>
  <c r="B23" i="1"/>
  <c r="E18" i="1"/>
  <c r="C18" i="1"/>
  <c r="B18" i="1"/>
  <c r="C12" i="1"/>
  <c r="B12" i="1"/>
  <c r="E37" i="1" l="1"/>
  <c r="C37" i="1"/>
  <c r="B37" i="1"/>
</calcChain>
</file>

<file path=xl/sharedStrings.xml><?xml version="1.0" encoding="utf-8"?>
<sst xmlns="http://schemas.openxmlformats.org/spreadsheetml/2006/main" count="75" uniqueCount="43">
  <si>
    <t>Washington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</si>
  <si>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</si>
  <si>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</si>
  <si>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</si>
  <si>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</si>
  <si>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</si>
  <si>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</si>
  <si>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</si>
  <si>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</si>
  <si>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>Working Connections Child Care</t>
  </si>
  <si>
    <t>Disaggregated CCDF FY 2022 State Funding Allocations</t>
  </si>
  <si>
    <t>Seasonal Child Care</t>
  </si>
  <si>
    <t>Disaggregated SSBG</t>
  </si>
  <si>
    <t>TANF - Disaggregated Federal Expenditures</t>
  </si>
  <si>
    <t>TANF - Disaggregated MOE Expenditures</t>
  </si>
  <si>
    <t> </t>
  </si>
  <si>
    <t>Total 0 to 5.5</t>
  </si>
  <si>
    <t>State Preschool/Early Education</t>
  </si>
  <si>
    <t>State Preschool*</t>
  </si>
  <si>
    <t>Early Childhood Education and Assistance Program (ECEAP)</t>
  </si>
  <si>
    <t>Transitional Kindergarten (TK) administered by OSPI</t>
  </si>
  <si>
    <t>Homevisiting</t>
  </si>
  <si>
    <t>Homevisiting/Parent Education</t>
  </si>
  <si>
    <t>MIECHV Awards</t>
  </si>
  <si>
    <t>Home Visiting</t>
  </si>
  <si>
    <t>IDEA</t>
  </si>
  <si>
    <t>Early Intervention/Preschool Special Education</t>
  </si>
  <si>
    <t>Disaggregated IDEA Part B</t>
  </si>
  <si>
    <t>Early Support for Infants and Toddlers (0-3)</t>
  </si>
  <si>
    <t>Disaggregated IDEA Part C</t>
  </si>
  <si>
    <t>Early Childhood Special Education (3-5)</t>
  </si>
  <si>
    <t>Federal Only Funding Streams</t>
  </si>
  <si>
    <t>Other</t>
  </si>
  <si>
    <t>Disaggregated Early Head Start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</si>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</sst>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164" fontId="2" fillId="0" borderId="12" xfId="1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164" fontId="2" fillId="0" borderId="19" xfId="1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166" fontId="2" fillId="0" borderId="7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6" borderId="15" xfId="1" applyNumberFormat="1" applyFont="1" applyFill="1" applyBorder="1" applyAlignment="1">
      <alignment horizontal="center" vertical="center"/>
    </xf>
    <xf numFmtId="6" fontId="7" fillId="0" borderId="46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="70" zoomScaleNormal="70" workbookViewId="0">
      <selection activeCell="C44" sqref="C44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6" t="s">
        <v>0</v>
      </c>
      <c r="B1" s="47"/>
      <c r="C1" s="47"/>
      <c r="D1" s="47"/>
      <c r="E1" s="48"/>
    </row>
    <row r="2" spans="1:5" ht="15.75">
      <c r="A2" s="41" t="s">
        <v>1</v>
      </c>
      <c r="B2" s="42"/>
      <c r="C2" s="43"/>
      <c r="D2" s="58" t="s">
        <v>2</v>
      </c>
      <c r="E2" s="59"/>
    </row>
    <row r="3" spans="1:5" ht="15.75">
      <c r="A3" s="35" t="s">
        <v>3</v>
      </c>
      <c r="B3" s="35" t="s">
        <v>4</v>
      </c>
      <c r="C3" s="35" t="s">
        <v>5</v>
      </c>
      <c r="D3" s="5" t="s">
        <v>6</v>
      </c>
      <c r="E3" s="6" t="s">
        <v>5</v>
      </c>
    </row>
    <row r="4" spans="1:5" ht="15.75">
      <c r="A4" s="54" t="s">
        <v>7</v>
      </c>
      <c r="B4" s="55"/>
      <c r="C4" s="56"/>
      <c r="D4" s="49" t="s">
        <v>7</v>
      </c>
      <c r="E4" s="60"/>
    </row>
    <row r="5" spans="1:5" ht="15">
      <c r="A5" s="32" t="s">
        <v>8</v>
      </c>
      <c r="B5" s="33">
        <v>146523596.61888897</v>
      </c>
      <c r="C5" s="34"/>
      <c r="D5" s="10" t="s">
        <v>9</v>
      </c>
      <c r="E5" s="61">
        <v>41992000</v>
      </c>
    </row>
    <row r="6" spans="1:5" ht="15">
      <c r="A6" s="7" t="s">
        <v>10</v>
      </c>
      <c r="B6" s="8">
        <v>174491.61185950818</v>
      </c>
      <c r="C6" s="9">
        <v>25967821.188522581</v>
      </c>
      <c r="D6" s="10" t="s">
        <v>11</v>
      </c>
      <c r="E6" s="61">
        <v>623000</v>
      </c>
    </row>
    <row r="7" spans="1:5" ht="15">
      <c r="A7" s="7" t="s">
        <v>12</v>
      </c>
      <c r="B7" s="8"/>
      <c r="C7" s="9"/>
      <c r="D7" s="10"/>
      <c r="E7" s="11"/>
    </row>
    <row r="8" spans="1:5" ht="15">
      <c r="A8" s="7" t="s">
        <v>13</v>
      </c>
      <c r="B8" s="8">
        <v>72858139.504338846</v>
      </c>
      <c r="C8" s="9"/>
      <c r="D8" s="10"/>
      <c r="E8" s="11"/>
    </row>
    <row r="9" spans="1:5" ht="15">
      <c r="A9" s="7" t="s">
        <v>14</v>
      </c>
      <c r="B9" s="8"/>
      <c r="C9" s="9">
        <v>60699308.602682799</v>
      </c>
      <c r="D9" s="10" t="s">
        <v>15</v>
      </c>
      <c r="E9" s="11" t="s">
        <v>15</v>
      </c>
    </row>
    <row r="10" spans="1:5" ht="15">
      <c r="A10" s="7"/>
      <c r="B10" s="8"/>
      <c r="C10" s="9"/>
      <c r="D10" s="10" t="s">
        <v>15</v>
      </c>
      <c r="E10" s="11" t="s">
        <v>15</v>
      </c>
    </row>
    <row r="11" spans="1:5" ht="15">
      <c r="A11" s="7"/>
      <c r="B11" s="8"/>
      <c r="C11" s="9"/>
      <c r="D11" s="12" t="s">
        <v>15</v>
      </c>
      <c r="E11" s="13" t="s">
        <v>15</v>
      </c>
    </row>
    <row r="12" spans="1:5" ht="15">
      <c r="A12" s="14" t="s">
        <v>16</v>
      </c>
      <c r="B12" s="15">
        <f>SUM(B5:B11)</f>
        <v>219556227.73508734</v>
      </c>
      <c r="C12" s="15">
        <f>SUM(C5:C11)</f>
        <v>86667129.791205376</v>
      </c>
      <c r="D12" s="16" t="s">
        <v>16</v>
      </c>
      <c r="E12" s="38">
        <v>28589180.341922209</v>
      </c>
    </row>
    <row r="13" spans="1:5" ht="15.75">
      <c r="A13" s="44" t="s">
        <v>17</v>
      </c>
      <c r="B13" s="45"/>
      <c r="C13" s="57"/>
      <c r="D13" s="49" t="s">
        <v>17</v>
      </c>
      <c r="E13" s="50"/>
    </row>
    <row r="14" spans="1:5" ht="29.25">
      <c r="A14" s="7" t="s">
        <v>18</v>
      </c>
      <c r="B14" s="8"/>
      <c r="C14" s="9">
        <v>200937368</v>
      </c>
      <c r="D14" s="21" t="s">
        <v>19</v>
      </c>
      <c r="E14" s="62">
        <v>141490680</v>
      </c>
    </row>
    <row r="15" spans="1:5" ht="15">
      <c r="A15" s="7"/>
      <c r="B15" s="8"/>
      <c r="C15" s="9"/>
      <c r="D15" s="17" t="s">
        <v>20</v>
      </c>
      <c r="E15" s="63">
        <v>38599688</v>
      </c>
    </row>
    <row r="16" spans="1:5" ht="15">
      <c r="A16" s="7"/>
      <c r="B16" s="8"/>
      <c r="C16" s="9"/>
      <c r="D16" s="19"/>
      <c r="E16" s="18"/>
    </row>
    <row r="17" spans="1:5" ht="15">
      <c r="A17" s="7"/>
      <c r="B17" s="8"/>
      <c r="C17" s="9"/>
      <c r="D17" s="19"/>
      <c r="E17" s="18"/>
    </row>
    <row r="18" spans="1:5" ht="15" thickBot="1">
      <c r="A18" s="14" t="s">
        <v>16</v>
      </c>
      <c r="B18" s="20">
        <f>SUM(B14:B17)</f>
        <v>0</v>
      </c>
      <c r="C18" s="20">
        <f>SUM(C14:C17)</f>
        <v>200937368</v>
      </c>
      <c r="D18" s="16" t="s">
        <v>16</v>
      </c>
      <c r="E18" s="38">
        <f>SUM(E14:E17)</f>
        <v>180090368</v>
      </c>
    </row>
    <row r="19" spans="1:5" ht="15.75">
      <c r="A19" s="41" t="s">
        <v>21</v>
      </c>
      <c r="B19" s="42"/>
      <c r="C19" s="43"/>
      <c r="D19" s="51" t="s">
        <v>22</v>
      </c>
      <c r="E19" s="52"/>
    </row>
    <row r="20" spans="1:5" ht="15" thickTop="1">
      <c r="A20" s="7" t="s">
        <v>23</v>
      </c>
      <c r="B20" s="9">
        <v>10003144</v>
      </c>
      <c r="C20" s="9"/>
      <c r="D20" s="10" t="s">
        <v>24</v>
      </c>
      <c r="E20" s="61">
        <v>10740000</v>
      </c>
    </row>
    <row r="21" spans="1:5" ht="15">
      <c r="A21" s="7"/>
      <c r="B21" s="8"/>
      <c r="C21" s="9"/>
      <c r="D21" s="10" t="s">
        <v>15</v>
      </c>
      <c r="E21" s="11" t="s">
        <v>15</v>
      </c>
    </row>
    <row r="22" spans="1:5" ht="15">
      <c r="A22" s="7"/>
      <c r="B22" s="8"/>
      <c r="C22" s="9"/>
      <c r="D22" s="17" t="s">
        <v>15</v>
      </c>
      <c r="E22" s="13" t="s">
        <v>15</v>
      </c>
    </row>
    <row r="23" spans="1:5" ht="15" thickBot="1">
      <c r="A23" s="14" t="s">
        <v>16</v>
      </c>
      <c r="B23" s="15">
        <f>SUM(B20:B22)</f>
        <v>10003144</v>
      </c>
      <c r="C23" s="15">
        <f>SUM(C20:C22)</f>
        <v>0</v>
      </c>
      <c r="D23" s="16" t="s">
        <v>16</v>
      </c>
      <c r="E23" s="38">
        <f>SUM(E20:E22)</f>
        <v>10740000</v>
      </c>
    </row>
    <row r="24" spans="1:5" ht="15.75">
      <c r="A24" s="41" t="s">
        <v>25</v>
      </c>
      <c r="B24" s="42"/>
      <c r="C24" s="43"/>
      <c r="D24" s="51" t="s">
        <v>26</v>
      </c>
      <c r="E24" s="52"/>
    </row>
    <row r="25" spans="1:5" ht="15" thickTop="1">
      <c r="A25" s="7" t="s">
        <v>27</v>
      </c>
      <c r="B25" s="8">
        <v>8842325</v>
      </c>
      <c r="C25" s="9"/>
      <c r="D25" s="21" t="s">
        <v>28</v>
      </c>
      <c r="E25" s="64">
        <v>103103000</v>
      </c>
    </row>
    <row r="26" spans="1:5" ht="15">
      <c r="A26" s="7" t="s">
        <v>29</v>
      </c>
      <c r="B26" s="8">
        <v>10733999</v>
      </c>
      <c r="C26" s="9"/>
      <c r="D26" s="12" t="s">
        <v>30</v>
      </c>
      <c r="E26" s="62">
        <v>125022447.65000001</v>
      </c>
    </row>
    <row r="27" spans="1:5" ht="15" thickBot="1">
      <c r="A27" s="14" t="s">
        <v>16</v>
      </c>
      <c r="B27" s="15">
        <f>SUM(B25:B26)</f>
        <v>19576324</v>
      </c>
      <c r="C27" s="15">
        <f>SUM(C25:C26)</f>
        <v>0</v>
      </c>
      <c r="D27" s="16" t="s">
        <v>16</v>
      </c>
      <c r="E27" s="38">
        <f>SUM(E25:E26)</f>
        <v>228125447.65000001</v>
      </c>
    </row>
    <row r="28" spans="1:5" ht="15.75">
      <c r="A28" s="44" t="s">
        <v>31</v>
      </c>
      <c r="B28" s="45"/>
      <c r="C28" s="45"/>
      <c r="D28" s="51" t="s">
        <v>32</v>
      </c>
      <c r="E28" s="53"/>
    </row>
    <row r="29" spans="1:5" ht="15" thickTop="1">
      <c r="A29" s="7" t="s">
        <v>33</v>
      </c>
      <c r="B29" s="65">
        <v>67611693</v>
      </c>
      <c r="C29" s="22"/>
      <c r="D29" s="10"/>
      <c r="E29" s="11" t="s">
        <v>15</v>
      </c>
    </row>
    <row r="30" spans="1:5" ht="15">
      <c r="A30" s="7" t="s">
        <v>34</v>
      </c>
      <c r="B30" s="65">
        <v>111706885</v>
      </c>
      <c r="C30" s="22"/>
      <c r="D30" s="10" t="s">
        <v>15</v>
      </c>
      <c r="E30" s="11" t="s">
        <v>15</v>
      </c>
    </row>
    <row r="31" spans="1:5" ht="15">
      <c r="A31" s="7" t="s">
        <v>35</v>
      </c>
      <c r="B31" s="8">
        <v>11175769</v>
      </c>
      <c r="C31" s="22"/>
      <c r="D31" s="10" t="s">
        <v>15</v>
      </c>
      <c r="E31" s="11" t="s">
        <v>15</v>
      </c>
    </row>
    <row r="32" spans="1:5" ht="15">
      <c r="A32" s="7" t="s">
        <v>36</v>
      </c>
      <c r="B32" s="8">
        <v>44337213.178864174</v>
      </c>
      <c r="C32" s="22"/>
      <c r="D32" s="10" t="s">
        <v>15</v>
      </c>
      <c r="E32" s="11" t="s">
        <v>15</v>
      </c>
    </row>
    <row r="33" spans="1:5" ht="15">
      <c r="A33" s="7" t="s">
        <v>37</v>
      </c>
      <c r="B33" s="8">
        <v>28620957.562958047</v>
      </c>
      <c r="C33" s="22"/>
      <c r="D33" s="23" t="s">
        <v>15</v>
      </c>
      <c r="E33" s="24" t="s">
        <v>15</v>
      </c>
    </row>
    <row r="34" spans="1:5" ht="15">
      <c r="A34" s="25" t="s">
        <v>38</v>
      </c>
      <c r="B34" s="26">
        <v>1118795.6216136292</v>
      </c>
      <c r="C34" s="27"/>
      <c r="D34" s="12" t="s">
        <v>15</v>
      </c>
      <c r="E34" s="13" t="s">
        <v>15</v>
      </c>
    </row>
    <row r="35" spans="1:5" ht="15" thickBot="1">
      <c r="A35" s="14" t="s">
        <v>16</v>
      </c>
      <c r="B35" s="15">
        <f>SUM(B29:B34)</f>
        <v>264571313.36343586</v>
      </c>
      <c r="C35" s="15">
        <f>SUM(C29:C34)</f>
        <v>0</v>
      </c>
      <c r="D35" s="16" t="s">
        <v>16</v>
      </c>
      <c r="E35" s="39">
        <f>SUM(E29:E34)</f>
        <v>0</v>
      </c>
    </row>
    <row r="36" spans="1:5" ht="15.75">
      <c r="A36" s="28"/>
      <c r="B36" s="4" t="s">
        <v>39</v>
      </c>
      <c r="C36" s="29" t="s">
        <v>40</v>
      </c>
      <c r="D36" s="37"/>
      <c r="E36" s="36" t="s">
        <v>41</v>
      </c>
    </row>
    <row r="37" spans="1:5" ht="15.75">
      <c r="A37" s="2"/>
      <c r="B37" s="30">
        <f>SUM(B35,B27,B23,B18,B12)</f>
        <v>513707009.0985232</v>
      </c>
      <c r="C37" s="30">
        <f>SUM(C35,C27,C23,C18,C12)</f>
        <v>287604497.79120541</v>
      </c>
      <c r="D37" s="31"/>
      <c r="E37" s="40">
        <f>SUM(E27,E23,E18,E12)</f>
        <v>447544995.9919222</v>
      </c>
    </row>
    <row r="38" spans="1:5" ht="15" thickTop="1"/>
    <row r="39" spans="1:5">
      <c r="A39" t="s">
        <v>42</v>
      </c>
    </row>
    <row r="47" spans="1:5">
      <c r="A47" s="1"/>
    </row>
    <row r="48" spans="1: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mergeCells count="13">
    <mergeCell ref="A24:C24"/>
    <mergeCell ref="A28:C28"/>
    <mergeCell ref="A1:E1"/>
    <mergeCell ref="D13:E13"/>
    <mergeCell ref="D19:E19"/>
    <mergeCell ref="D24:E24"/>
    <mergeCell ref="D28:E28"/>
    <mergeCell ref="A2:C2"/>
    <mergeCell ref="A4:C4"/>
    <mergeCell ref="A13:C13"/>
    <mergeCell ref="A19:C19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7CABB2-0A8A-484C-A2DB-97A755CD6F03}"/>
</file>

<file path=customXml/itemProps2.xml><?xml version="1.0" encoding="utf-8"?>
<ds:datastoreItem xmlns:ds="http://schemas.openxmlformats.org/officeDocument/2006/customXml" ds:itemID="{92C4415B-A7E4-4A3B-A70B-5076647B6576}"/>
</file>

<file path=customXml/itemProps3.xml><?xml version="1.0" encoding="utf-8"?>
<ds:datastoreItem xmlns:ds="http://schemas.openxmlformats.org/officeDocument/2006/customXml" ds:itemID="{A1255EE5-D139-4A3C-B7AA-D68D6B08BB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2025-08-28T16:01:49Z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