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18" documentId="11_4ED322D9DEC7B2FFB850E8443A0FC5ABEE9E9A21" xr6:coauthVersionLast="47" xr6:coauthVersionMax="47" xr10:uidLastSave="{F29F04BB-E970-4E37-AE97-85876611CF1D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C37" i="1"/>
  <c r="B37" i="1"/>
  <c r="E29" i="1"/>
  <c r="C29" i="1"/>
  <c r="B29" i="1"/>
  <c r="E25" i="1"/>
  <c r="C25" i="1"/>
  <c r="B25" i="1"/>
  <c r="E20" i="1"/>
  <c r="C20" i="1"/>
  <c r="B20" i="1"/>
  <c r="C14" i="1"/>
  <c r="B14" i="1"/>
  <c r="E39" i="1" l="1"/>
  <c r="C39" i="1"/>
  <c r="B39" i="1"/>
</calcChain>
</file>

<file path=xl/sharedStrings.xml><?xml version="1.0" encoding="utf-8"?>
<sst xmlns="http://schemas.openxmlformats.org/spreadsheetml/2006/main" count="74" uniqueCount="52">
  <si>
    <t>New York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</si>
  <si>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</si>
  <si>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</si>
  <si>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</si>
  <si>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</si>
  <si>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</si>
  <si>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</si>
  <si>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</si>
  <si>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</si>
  <si>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District Subsidies Local Assistance State</t>
  </si>
  <si>
    <t>Disaggregated CCDF FY 2022 State Funding Allocations</t>
  </si>
  <si>
    <t>Child Care Centers CUNY/SUNY</t>
  </si>
  <si>
    <t>Disaggregated SSBG</t>
  </si>
  <si>
    <t>Child Care Centers CUNY/SUNY Additional</t>
  </si>
  <si>
    <t>TANF - Disaggregated Federal Expenditures</t>
  </si>
  <si>
    <t>Child Care Erie County</t>
  </si>
  <si>
    <t>TANF - Disaggregated MOE Expenditures</t>
  </si>
  <si>
    <t>Child Care Facility Enrollment Pilot</t>
  </si>
  <si>
    <t>Child Care New York City Five Boroughs</t>
  </si>
  <si>
    <t>Child Care Onondaga County</t>
  </si>
  <si>
    <t>Community Colleges Child Care Centers</t>
  </si>
  <si>
    <t>Student Services State University of NY Child Care Centers</t>
  </si>
  <si>
    <t>Total 0 to 5.5</t>
  </si>
  <si>
    <t>State Preschool/Early Education</t>
  </si>
  <si>
    <t>State Preschool*</t>
  </si>
  <si>
    <t>Early Childhood Development Pilot</t>
  </si>
  <si>
    <t>Statewide Universal Prekindergarten Full Day</t>
  </si>
  <si>
    <t>Homevisiting</t>
  </si>
  <si>
    <t>Homevisiting/Parent Education</t>
  </si>
  <si>
    <t>MIECHV Awards</t>
  </si>
  <si>
    <t>Universal Prenatal and Postpartum Home Visitation</t>
  </si>
  <si>
    <t>Home Visiting Program</t>
  </si>
  <si>
    <t>Maternity and Early Childhood Foundation</t>
  </si>
  <si>
    <t>IDEA</t>
  </si>
  <si>
    <t>Early Intervention/Preschool Special Education</t>
  </si>
  <si>
    <t>Disaggregated IDEA Part B</t>
  </si>
  <si>
    <t>Early Intervention</t>
  </si>
  <si>
    <t>Disaggregated IDEA Part C</t>
  </si>
  <si>
    <t>Education Preschool Children with Disabilities</t>
  </si>
  <si>
    <t>Federal Only Funding Streams</t>
  </si>
  <si>
    <t>Other</t>
  </si>
  <si>
    <t>Disaggregated Early Head Start</t>
  </si>
  <si>
    <t> 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</si>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</sst>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/>
      <bottom style="dotted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6" fontId="2" fillId="0" borderId="47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70" zoomScaleNormal="70" workbookViewId="0">
      <selection activeCell="G17" sqref="G17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395682393.5557574</v>
      </c>
      <c r="C5" s="30"/>
      <c r="D5" s="10" t="s">
        <v>9</v>
      </c>
      <c r="E5" s="37">
        <v>90510418.510000005</v>
      </c>
    </row>
    <row r="6" spans="1:5" ht="15">
      <c r="A6" s="7" t="s">
        <v>10</v>
      </c>
      <c r="B6" s="8"/>
      <c r="C6" s="9">
        <v>66387430.326387748</v>
      </c>
      <c r="D6" s="10" t="s">
        <v>11</v>
      </c>
      <c r="E6" s="37">
        <v>813000</v>
      </c>
    </row>
    <row r="7" spans="1:5" ht="15">
      <c r="A7" s="7" t="s">
        <v>12</v>
      </c>
      <c r="B7" s="8">
        <v>2757826.7626721263</v>
      </c>
      <c r="C7" s="9"/>
      <c r="D7" s="10" t="s">
        <v>13</v>
      </c>
      <c r="E7" s="37">
        <v>902000</v>
      </c>
    </row>
    <row r="8" spans="1:5" ht="15">
      <c r="A8" s="7" t="s">
        <v>14</v>
      </c>
      <c r="B8" s="8">
        <v>753262.09229600779</v>
      </c>
      <c r="C8" s="9"/>
      <c r="D8" s="10" t="s">
        <v>15</v>
      </c>
      <c r="E8" s="37">
        <v>539878</v>
      </c>
    </row>
    <row r="9" spans="1:5" ht="15">
      <c r="A9" s="7" t="s">
        <v>16</v>
      </c>
      <c r="B9" s="8"/>
      <c r="C9" s="9">
        <v>648786346.5061996</v>
      </c>
      <c r="D9" s="10" t="s">
        <v>17</v>
      </c>
      <c r="E9" s="37">
        <v>443498</v>
      </c>
    </row>
    <row r="10" spans="1:5" ht="15">
      <c r="A10" s="7"/>
      <c r="B10" s="8"/>
      <c r="C10" s="9"/>
      <c r="D10" s="10" t="s">
        <v>18</v>
      </c>
      <c r="E10" s="37">
        <v>145637</v>
      </c>
    </row>
    <row r="11" spans="1:5" ht="15">
      <c r="A11" s="7"/>
      <c r="B11" s="8"/>
      <c r="C11" s="9"/>
      <c r="D11" s="62" t="s">
        <v>19</v>
      </c>
      <c r="E11" s="63">
        <v>851115</v>
      </c>
    </row>
    <row r="12" spans="1:5" ht="15">
      <c r="A12" s="7"/>
      <c r="B12" s="8"/>
      <c r="C12" s="9"/>
      <c r="D12" s="62" t="s">
        <v>20</v>
      </c>
      <c r="E12" s="63">
        <v>2004861</v>
      </c>
    </row>
    <row r="13" spans="1:5" ht="29.25">
      <c r="A13" s="7"/>
      <c r="B13" s="8"/>
      <c r="C13" s="9"/>
      <c r="D13" s="11" t="s">
        <v>21</v>
      </c>
      <c r="E13" s="38">
        <v>1767286.96</v>
      </c>
    </row>
    <row r="14" spans="1:5" ht="15">
      <c r="A14" s="12" t="s">
        <v>22</v>
      </c>
      <c r="B14" s="13">
        <f>SUM(B5:B13)</f>
        <v>399193482.41072553</v>
      </c>
      <c r="C14" s="13">
        <f>SUM(C5:C13)</f>
        <v>715173776.83258736</v>
      </c>
      <c r="D14" s="14" t="s">
        <v>22</v>
      </c>
      <c r="E14" s="34">
        <v>92490040.298380941</v>
      </c>
    </row>
    <row r="15" spans="1:5" ht="15.75">
      <c r="A15" s="45" t="s">
        <v>23</v>
      </c>
      <c r="B15" s="46"/>
      <c r="C15" s="58"/>
      <c r="D15" s="50" t="s">
        <v>23</v>
      </c>
      <c r="E15" s="51"/>
    </row>
    <row r="16" spans="1:5" ht="15">
      <c r="A16" s="7" t="s">
        <v>24</v>
      </c>
      <c r="B16" s="8"/>
      <c r="C16" s="9">
        <v>883787441</v>
      </c>
      <c r="D16" s="18" t="s">
        <v>25</v>
      </c>
      <c r="E16" s="38">
        <v>532270.20000000007</v>
      </c>
    </row>
    <row r="17" spans="1:5" ht="15">
      <c r="A17" s="7"/>
      <c r="B17" s="8"/>
      <c r="C17" s="9"/>
      <c r="D17" s="16" t="s">
        <v>26</v>
      </c>
      <c r="E17" s="39">
        <v>878629182</v>
      </c>
    </row>
    <row r="18" spans="1:5" ht="15">
      <c r="A18" s="7"/>
      <c r="B18" s="8"/>
      <c r="C18" s="9"/>
      <c r="D18" s="16"/>
      <c r="E18" s="39"/>
    </row>
    <row r="19" spans="1:5" ht="15">
      <c r="A19" s="7"/>
      <c r="B19" s="8"/>
      <c r="C19" s="9"/>
      <c r="D19" s="16"/>
      <c r="E19" s="39"/>
    </row>
    <row r="20" spans="1:5" ht="15" thickBot="1">
      <c r="A20" s="12" t="s">
        <v>22</v>
      </c>
      <c r="B20" s="17">
        <f>SUM(B16:B19)</f>
        <v>0</v>
      </c>
      <c r="C20" s="17">
        <f>SUM(C16:C19)</f>
        <v>883787441</v>
      </c>
      <c r="D20" s="14" t="s">
        <v>22</v>
      </c>
      <c r="E20" s="34">
        <f>SUM(E16:E19)</f>
        <v>879161452.20000005</v>
      </c>
    </row>
    <row r="21" spans="1:5" ht="15.75">
      <c r="A21" s="42" t="s">
        <v>27</v>
      </c>
      <c r="B21" s="43"/>
      <c r="C21" s="44"/>
      <c r="D21" s="52" t="s">
        <v>28</v>
      </c>
      <c r="E21" s="53"/>
    </row>
    <row r="22" spans="1:5" ht="15" thickTop="1">
      <c r="A22" s="7" t="s">
        <v>29</v>
      </c>
      <c r="B22" s="8">
        <v>8613186</v>
      </c>
      <c r="C22" s="9"/>
      <c r="D22" s="10" t="s">
        <v>30</v>
      </c>
      <c r="E22" s="37">
        <v>1859006.52</v>
      </c>
    </row>
    <row r="23" spans="1:5" ht="15">
      <c r="A23" s="7"/>
      <c r="B23" s="8"/>
      <c r="C23" s="9"/>
      <c r="D23" s="10" t="s">
        <v>31</v>
      </c>
      <c r="E23" s="37">
        <v>27974716.25</v>
      </c>
    </row>
    <row r="24" spans="1:5" ht="15">
      <c r="A24" s="7"/>
      <c r="B24" s="8"/>
      <c r="C24" s="9"/>
      <c r="D24" s="15" t="s">
        <v>32</v>
      </c>
      <c r="E24" s="38">
        <v>361265.64</v>
      </c>
    </row>
    <row r="25" spans="1:5" ht="15" thickBot="1">
      <c r="A25" s="12" t="s">
        <v>22</v>
      </c>
      <c r="B25" s="13">
        <f>SUM(B22:B24)</f>
        <v>8613186</v>
      </c>
      <c r="C25" s="13">
        <f>SUM(C22:C24)</f>
        <v>0</v>
      </c>
      <c r="D25" s="14" t="s">
        <v>22</v>
      </c>
      <c r="E25" s="34">
        <f>SUM(E22:E24)</f>
        <v>30194988.41</v>
      </c>
    </row>
    <row r="26" spans="1:5" ht="15.75">
      <c r="A26" s="42" t="s">
        <v>33</v>
      </c>
      <c r="B26" s="43"/>
      <c r="C26" s="44"/>
      <c r="D26" s="52" t="s">
        <v>34</v>
      </c>
      <c r="E26" s="53"/>
    </row>
    <row r="27" spans="1:5" ht="15" thickTop="1">
      <c r="A27" s="7" t="s">
        <v>35</v>
      </c>
      <c r="B27" s="8">
        <v>36313852</v>
      </c>
      <c r="C27" s="9"/>
      <c r="D27" s="18" t="s">
        <v>36</v>
      </c>
      <c r="E27" s="40">
        <v>123509950.10000001</v>
      </c>
    </row>
    <row r="28" spans="1:5" ht="15">
      <c r="A28" s="7" t="s">
        <v>37</v>
      </c>
      <c r="B28" s="8">
        <v>27142871</v>
      </c>
      <c r="C28" s="9"/>
      <c r="D28" s="11" t="s">
        <v>38</v>
      </c>
      <c r="E28" s="38">
        <v>814959004.00999999</v>
      </c>
    </row>
    <row r="29" spans="1:5" ht="15" thickBot="1">
      <c r="A29" s="12" t="s">
        <v>22</v>
      </c>
      <c r="B29" s="13">
        <f>SUM(B27:B28)</f>
        <v>63456723</v>
      </c>
      <c r="C29" s="13">
        <f>SUM(C27:C28)</f>
        <v>0</v>
      </c>
      <c r="D29" s="14" t="s">
        <v>22</v>
      </c>
      <c r="E29" s="34">
        <f>SUM(E27:E28)</f>
        <v>938468954.11000001</v>
      </c>
    </row>
    <row r="30" spans="1:5" ht="15.75">
      <c r="A30" s="45" t="s">
        <v>39</v>
      </c>
      <c r="B30" s="46"/>
      <c r="C30" s="46"/>
      <c r="D30" s="52" t="s">
        <v>40</v>
      </c>
      <c r="E30" s="54"/>
    </row>
    <row r="31" spans="1:5" ht="15" thickTop="1">
      <c r="A31" s="7" t="s">
        <v>41</v>
      </c>
      <c r="B31" s="8">
        <v>190884262</v>
      </c>
      <c r="C31" s="19"/>
      <c r="D31" s="10"/>
      <c r="E31" s="37" t="s">
        <v>42</v>
      </c>
    </row>
    <row r="32" spans="1:5" ht="15">
      <c r="A32" s="7" t="s">
        <v>43</v>
      </c>
      <c r="B32" s="8">
        <v>449605230</v>
      </c>
      <c r="C32" s="19"/>
      <c r="D32" s="10" t="s">
        <v>42</v>
      </c>
      <c r="E32" s="37" t="s">
        <v>42</v>
      </c>
    </row>
    <row r="33" spans="1:5" ht="15">
      <c r="A33" s="7" t="s">
        <v>44</v>
      </c>
      <c r="B33" s="8">
        <v>13414500</v>
      </c>
      <c r="C33" s="19"/>
      <c r="D33" s="10" t="s">
        <v>42</v>
      </c>
      <c r="E33" s="37" t="s">
        <v>42</v>
      </c>
    </row>
    <row r="34" spans="1:5" ht="15">
      <c r="A34" s="7" t="s">
        <v>45</v>
      </c>
      <c r="B34" s="8">
        <v>134954925.89901924</v>
      </c>
      <c r="C34" s="19"/>
      <c r="D34" s="10" t="s">
        <v>42</v>
      </c>
      <c r="E34" s="37" t="s">
        <v>42</v>
      </c>
    </row>
    <row r="35" spans="1:5" ht="15">
      <c r="A35" s="7" t="s">
        <v>46</v>
      </c>
      <c r="B35" s="8">
        <v>150993697.4487803</v>
      </c>
      <c r="C35" s="19"/>
      <c r="D35" s="20" t="s">
        <v>42</v>
      </c>
      <c r="E35" s="41" t="s">
        <v>42</v>
      </c>
    </row>
    <row r="36" spans="1:5" ht="15">
      <c r="A36" s="21" t="s">
        <v>47</v>
      </c>
      <c r="B36" s="22">
        <v>4374760.7243758878</v>
      </c>
      <c r="C36" s="23"/>
      <c r="D36" s="11" t="s">
        <v>42</v>
      </c>
      <c r="E36" s="38" t="s">
        <v>42</v>
      </c>
    </row>
    <row r="37" spans="1:5" ht="15" thickBot="1">
      <c r="A37" s="12" t="s">
        <v>22</v>
      </c>
      <c r="B37" s="13">
        <f>SUM(B31:B36)</f>
        <v>944227376.07217538</v>
      </c>
      <c r="C37" s="13">
        <f>SUM(C31:C36)</f>
        <v>0</v>
      </c>
      <c r="D37" s="14" t="s">
        <v>22</v>
      </c>
      <c r="E37" s="35">
        <f>SUM(E31:E36)</f>
        <v>0</v>
      </c>
    </row>
    <row r="38" spans="1:5" ht="15.75">
      <c r="A38" s="24"/>
      <c r="B38" s="4" t="s">
        <v>48</v>
      </c>
      <c r="C38" s="25" t="s">
        <v>49</v>
      </c>
      <c r="D38" s="33"/>
      <c r="E38" s="32" t="s">
        <v>50</v>
      </c>
    </row>
    <row r="39" spans="1:5" ht="15.75">
      <c r="A39" s="2"/>
      <c r="B39" s="26">
        <f>SUM(B37,B29,B25,B20,B14)</f>
        <v>1415490767.4829009</v>
      </c>
      <c r="C39" s="26">
        <f>SUM(C37,C29,C25,C20,C14)</f>
        <v>1598961217.8325872</v>
      </c>
      <c r="D39" s="27"/>
      <c r="E39" s="36">
        <f>SUM(E29,E25,E20,E14)</f>
        <v>1940315435.0183809</v>
      </c>
    </row>
    <row r="40" spans="1:5" ht="15" thickTop="1"/>
    <row r="41" spans="1:5">
      <c r="A41" t="s">
        <v>51</v>
      </c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</sheetData>
  <mergeCells count="13">
    <mergeCell ref="A26:C26"/>
    <mergeCell ref="A30:C30"/>
    <mergeCell ref="A1:E1"/>
    <mergeCell ref="D15:E15"/>
    <mergeCell ref="D21:E21"/>
    <mergeCell ref="D26:E26"/>
    <mergeCell ref="D30:E30"/>
    <mergeCell ref="A2:C2"/>
    <mergeCell ref="A4:C4"/>
    <mergeCell ref="A15:C15"/>
    <mergeCell ref="A21:C21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D47CABB2-0A8A-484C-A2DB-97A755CD6F03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