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7" documentId="11_4ED322D9DEC7B2FFB850E8443A0FC5ABEE9E9A21" xr6:coauthVersionLast="47" xr6:coauthVersionMax="47" xr10:uidLastSave="{150E843E-DF5A-4283-B636-745FD3B9A5BB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E35" i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</calcChain>
</file>

<file path=xl/sharedStrings.xml><?xml version="1.0" encoding="utf-8"?>
<sst xmlns="http://schemas.openxmlformats.org/spreadsheetml/2006/main" count="72" uniqueCount="40">
  <si>
    <t>Nebraska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</si>
  <si>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</si>
  <si>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</si>
  <si>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</si>
  <si>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</si>
  <si>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</si>
  <si>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</si>
  <si>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</si>
  <si>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</si>
  <si>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State Investment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</si>
  <si>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</si>
  <si>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</si>
  <si>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</si>
  <si>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</si>
  <si>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</si>
  <si>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</si>
  <si>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</si>
  <si>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</si>
  <si>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Education (DOE)</t>
  </si>
  <si>
    <t>NEBRASKA EARLY CHILDHOOD EDUCATION PROGRAM</t>
  </si>
  <si>
    <t>Homevisiting</t>
  </si>
  <si>
    <t>Homevisiting/Parent Education</t>
  </si>
  <si>
    <t>MIECHV Awards</t>
  </si>
  <si>
    <t>General Funds for evidence-based early intervention home visitation programs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</si>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</sst>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64" fontId="2" fillId="6" borderId="15" xfId="1" applyNumberFormat="1" applyFont="1" applyFill="1" applyBorder="1" applyAlignment="1">
      <alignment horizontal="center" vertical="center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H12" sqref="H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6" t="s">
        <v>3</v>
      </c>
      <c r="B3" s="36" t="s">
        <v>4</v>
      </c>
      <c r="C3" s="36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33" t="s">
        <v>8</v>
      </c>
      <c r="B5" s="34">
        <v>48577579.692036957</v>
      </c>
      <c r="C5" s="35"/>
      <c r="D5" s="10" t="s">
        <v>9</v>
      </c>
      <c r="E5" s="62">
        <v>53905087.880000003</v>
      </c>
    </row>
    <row r="6" spans="1:5" ht="15">
      <c r="A6" s="7" t="s">
        <v>10</v>
      </c>
      <c r="B6" s="8"/>
      <c r="C6" s="9">
        <v>4346008.3413990326</v>
      </c>
      <c r="D6" s="10"/>
      <c r="E6" s="11"/>
    </row>
    <row r="7" spans="1:5" ht="15">
      <c r="A7" s="7" t="s">
        <v>11</v>
      </c>
      <c r="B7" s="8">
        <v>114393.20721513417</v>
      </c>
      <c r="C7" s="9"/>
      <c r="D7" s="10"/>
      <c r="E7" s="11"/>
    </row>
    <row r="8" spans="1:5" ht="15">
      <c r="A8" s="7" t="s">
        <v>12</v>
      </c>
      <c r="B8" s="8">
        <v>929073.23783545964</v>
      </c>
      <c r="C8" s="9"/>
      <c r="D8" s="10"/>
      <c r="E8" s="11"/>
    </row>
    <row r="9" spans="1:5" ht="15">
      <c r="A9" s="7" t="s">
        <v>13</v>
      </c>
      <c r="B9" s="8"/>
      <c r="C9" s="9">
        <v>4346008.3413990326</v>
      </c>
      <c r="D9" s="10" t="s">
        <v>14</v>
      </c>
      <c r="E9" s="11" t="s">
        <v>14</v>
      </c>
    </row>
    <row r="10" spans="1:5" ht="15">
      <c r="A10" s="7"/>
      <c r="B10" s="8"/>
      <c r="C10" s="9"/>
      <c r="D10" s="10" t="s">
        <v>14</v>
      </c>
      <c r="E10" s="11" t="s">
        <v>14</v>
      </c>
    </row>
    <row r="11" spans="1:5" ht="15">
      <c r="A11" s="7"/>
      <c r="B11" s="8"/>
      <c r="C11" s="9"/>
      <c r="D11" s="12" t="s">
        <v>14</v>
      </c>
      <c r="E11" s="13" t="s">
        <v>14</v>
      </c>
    </row>
    <row r="12" spans="1:5" ht="15">
      <c r="A12" s="14" t="s">
        <v>15</v>
      </c>
      <c r="B12" s="15">
        <f>SUM(B5:B11)</f>
        <v>49621046.137087554</v>
      </c>
      <c r="C12" s="15">
        <f>SUM(C5:C11)</f>
        <v>8692016.6827980652</v>
      </c>
      <c r="D12" s="16" t="s">
        <v>15</v>
      </c>
      <c r="E12" s="39">
        <v>36047397.086493626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30903375</v>
      </c>
      <c r="D14" s="21" t="s">
        <v>18</v>
      </c>
      <c r="E14" s="63">
        <v>1686303</v>
      </c>
    </row>
    <row r="15" spans="1:5" ht="15.75" customHeight="1">
      <c r="A15" s="7"/>
      <c r="B15" s="8"/>
      <c r="C15" s="9"/>
      <c r="D15" s="17" t="s">
        <v>19</v>
      </c>
      <c r="E15" s="64">
        <v>29217072</v>
      </c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15</v>
      </c>
      <c r="B18" s="20">
        <f>SUM(B14:B17)</f>
        <v>0</v>
      </c>
      <c r="C18" s="20">
        <f>SUM(C14:C17)</f>
        <v>30903375</v>
      </c>
      <c r="D18" s="16" t="s">
        <v>15</v>
      </c>
      <c r="E18" s="39">
        <f>SUM(E14:E17)</f>
        <v>30903375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29.25">
      <c r="A20" s="7" t="s">
        <v>22</v>
      </c>
      <c r="B20" s="8">
        <v>1252197</v>
      </c>
      <c r="C20" s="9"/>
      <c r="D20" s="10" t="s">
        <v>23</v>
      </c>
      <c r="E20" s="62">
        <v>1100000</v>
      </c>
    </row>
    <row r="21" spans="1:5" ht="15">
      <c r="A21" s="7"/>
      <c r="B21" s="8"/>
      <c r="C21" s="9"/>
      <c r="D21" s="10" t="s">
        <v>14</v>
      </c>
      <c r="E21" s="11" t="s">
        <v>14</v>
      </c>
    </row>
    <row r="22" spans="1:5" ht="15">
      <c r="A22" s="7"/>
      <c r="B22" s="8"/>
      <c r="C22" s="9"/>
      <c r="D22" s="17" t="s">
        <v>14</v>
      </c>
      <c r="E22" s="13" t="s">
        <v>14</v>
      </c>
    </row>
    <row r="23" spans="1:5" ht="15" thickBot="1">
      <c r="A23" s="14" t="s">
        <v>15</v>
      </c>
      <c r="B23" s="15">
        <f>SUM(B20:B22)</f>
        <v>1252197</v>
      </c>
      <c r="C23" s="15">
        <f>SUM(C20:C22)</f>
        <v>0</v>
      </c>
      <c r="D23" s="16" t="s">
        <v>15</v>
      </c>
      <c r="E23" s="39">
        <f>SUM(E20:E22)</f>
        <v>1100000</v>
      </c>
    </row>
    <row r="24" spans="1:5" ht="15.75">
      <c r="A24" s="42" t="s">
        <v>24</v>
      </c>
      <c r="B24" s="43"/>
      <c r="C24" s="44"/>
      <c r="D24" s="52" t="s">
        <v>25</v>
      </c>
      <c r="E24" s="53"/>
    </row>
    <row r="25" spans="1:5" ht="15" thickTop="1">
      <c r="A25" s="7" t="s">
        <v>26</v>
      </c>
      <c r="B25" s="8">
        <v>2443468</v>
      </c>
      <c r="C25" s="9"/>
      <c r="D25" s="21"/>
      <c r="E25" s="22"/>
    </row>
    <row r="26" spans="1:5" ht="15">
      <c r="A26" s="7" t="s">
        <v>27</v>
      </c>
      <c r="B26" s="8">
        <v>3099276</v>
      </c>
      <c r="C26" s="9"/>
      <c r="D26" s="12"/>
      <c r="E26" s="13"/>
    </row>
    <row r="27" spans="1:5" ht="15" thickBot="1">
      <c r="A27" s="14" t="s">
        <v>15</v>
      </c>
      <c r="B27" s="15">
        <f>SUM(B25:B26)</f>
        <v>5542744</v>
      </c>
      <c r="C27" s="15">
        <f>SUM(C25:C26)</f>
        <v>0</v>
      </c>
      <c r="D27" s="16" t="s">
        <v>15</v>
      </c>
      <c r="E27" s="39">
        <f>SUM(E25:E26)</f>
        <v>0</v>
      </c>
    </row>
    <row r="28" spans="1:5" ht="15.75">
      <c r="A28" s="45" t="s">
        <v>28</v>
      </c>
      <c r="B28" s="46"/>
      <c r="C28" s="46"/>
      <c r="D28" s="52" t="s">
        <v>29</v>
      </c>
      <c r="E28" s="54"/>
    </row>
    <row r="29" spans="1:5" ht="15" thickTop="1">
      <c r="A29" s="7" t="s">
        <v>30</v>
      </c>
      <c r="B29" s="8">
        <v>28735406</v>
      </c>
      <c r="C29" s="23"/>
      <c r="D29" s="10"/>
      <c r="E29" s="11" t="s">
        <v>14</v>
      </c>
    </row>
    <row r="30" spans="1:5" ht="15">
      <c r="A30" s="7" t="s">
        <v>31</v>
      </c>
      <c r="B30" s="8">
        <v>34319440</v>
      </c>
      <c r="C30" s="23"/>
      <c r="D30" s="10" t="s">
        <v>14</v>
      </c>
      <c r="E30" s="11" t="s">
        <v>14</v>
      </c>
    </row>
    <row r="31" spans="1:5" ht="15">
      <c r="A31" s="7" t="s">
        <v>32</v>
      </c>
      <c r="B31" s="8">
        <v>8943000</v>
      </c>
      <c r="C31" s="23"/>
      <c r="D31" s="10" t="s">
        <v>14</v>
      </c>
      <c r="E31" s="11" t="s">
        <v>14</v>
      </c>
    </row>
    <row r="32" spans="1:5" ht="15">
      <c r="A32" s="7" t="s">
        <v>33</v>
      </c>
      <c r="B32" s="8">
        <v>19741944.566652</v>
      </c>
      <c r="C32" s="23"/>
      <c r="D32" s="10" t="s">
        <v>14</v>
      </c>
      <c r="E32" s="11" t="s">
        <v>14</v>
      </c>
    </row>
    <row r="33" spans="1:5" ht="15">
      <c r="A33" s="7" t="s">
        <v>34</v>
      </c>
      <c r="B33" s="8">
        <v>20796160.911153212</v>
      </c>
      <c r="C33" s="23"/>
      <c r="D33" s="24" t="s">
        <v>14</v>
      </c>
      <c r="E33" s="25" t="s">
        <v>14</v>
      </c>
    </row>
    <row r="34" spans="1:5" ht="15">
      <c r="A34" s="26" t="s">
        <v>35</v>
      </c>
      <c r="B34" s="27">
        <v>241044.04945142311</v>
      </c>
      <c r="C34" s="28"/>
      <c r="D34" s="12" t="s">
        <v>14</v>
      </c>
      <c r="E34" s="13" t="s">
        <v>14</v>
      </c>
    </row>
    <row r="35" spans="1:5" ht="15" thickBot="1">
      <c r="A35" s="14" t="s">
        <v>15</v>
      </c>
      <c r="B35" s="15">
        <f>SUM(B29:B34)</f>
        <v>112776995.52725664</v>
      </c>
      <c r="C35" s="15">
        <f>SUM(C29:C34)</f>
        <v>0</v>
      </c>
      <c r="D35" s="16" t="s">
        <v>15</v>
      </c>
      <c r="E35" s="40">
        <f>SUM(E29:E34)</f>
        <v>0</v>
      </c>
    </row>
    <row r="36" spans="1:5" ht="15.75">
      <c r="A36" s="29"/>
      <c r="B36" s="4" t="s">
        <v>36</v>
      </c>
      <c r="C36" s="30" t="s">
        <v>37</v>
      </c>
      <c r="D36" s="38"/>
      <c r="E36" s="37" t="s">
        <v>38</v>
      </c>
    </row>
    <row r="37" spans="1:5" ht="15.75">
      <c r="A37" s="2"/>
      <c r="B37" s="31">
        <f>SUM(B35,B27,B23,B18,B12)</f>
        <v>169192982.66434419</v>
      </c>
      <c r="C37" s="31">
        <f>SUM(C35,C27,C23,C18,C12)</f>
        <v>39595391.682798065</v>
      </c>
      <c r="D37" s="32"/>
      <c r="E37" s="41">
        <f>SUM(E27,E23,E18,E12)</f>
        <v>68050772.086493626</v>
      </c>
    </row>
    <row r="38" spans="1:5" ht="15" thickTop="1"/>
    <row r="39" spans="1:5">
      <c r="A39" t="s">
        <v>39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