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12"/>
  <workbookPr/>
  <mc:AlternateContent xmlns:mc="http://schemas.openxmlformats.org/markup-compatibility/2006">
    <mc:Choice Requires="x15">
      <x15ac:absPath xmlns:x15ac="http://schemas.microsoft.com/office/spreadsheetml/2010/11/ac" url="https://niuits.sharepoint.com/sites/ECTTTeam-Internal/Shared Documents/Early Learning Left Out (ELLO)/05. Website/2022/04. 2022 Downloadable Spreadsheets/"/>
    </mc:Choice>
  </mc:AlternateContent>
  <xr:revisionPtr revIDLastSave="205" documentId="11_4ED322D9DEC7B2FFB850E8443A0FC5ABEE9E9A21" xr6:coauthVersionLast="47" xr6:coauthVersionMax="47" xr10:uidLastSave="{58A07089-F1FF-491F-8250-CE5DEE6FF175}"/>
  <bookViews>
    <workbookView xWindow="-110" yWindow="-110" windowWidth="19420" windowHeight="103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C35" i="1"/>
  <c r="B35" i="1"/>
  <c r="E27" i="1"/>
  <c r="C27" i="1"/>
  <c r="B27" i="1"/>
  <c r="E23" i="1"/>
  <c r="C23" i="1"/>
  <c r="B23" i="1"/>
  <c r="E18" i="1"/>
  <c r="E37" i="1" s="1"/>
  <c r="C18" i="1"/>
  <c r="B18" i="1"/>
  <c r="C12" i="1"/>
  <c r="B12" i="1"/>
  <c r="C37" i="1" l="1"/>
  <c r="B37" i="1"/>
</calcChain>
</file>

<file path=xl/sharedStrings.xml><?xml version="1.0" encoding="utf-8"?>
<sst xmlns="http://schemas.openxmlformats.org/spreadsheetml/2006/main" count="72" uniqueCount="39">
  <si>
    <t>Mississippi</t>
  </si>
  <si>
    <t>Nationally Reported Federal and State Expenditures</t>
  </si>
  <si>
    <t>Actual State Expenditures</t>
  </si>
  <si>
    <t>Federal Funding Streams</t>
  </si>
  <si>
    <t>Federal Expenditures</t>
  </si>
  <si>
    <t>State Expenditures</t>
  </si>
  <si>
    <t>State Budget Items</t>
  </si>
  <si>
    <t>Child Care</t>
  </si>
  <si>
    <t>Disaggregated CCDF Federal</t>
  </si>
  <si>
    <t xml:space="preserve">The Division of Early Childhood Care and Development (ECCD) </t>
  </si>
  <si>
    <t>Disaggregated CCDF FY 2022 State Funding Allocations</t>
  </si>
  <si>
    <t>Disaggregated SSBG</t>
  </si>
  <si>
    <t>TANF - Disaggregated Federal Expenditures</t>
  </si>
  <si>
    <t>TANF - Disaggregated MOE Expenditures</t>
  </si>
  <si>
    <t> </t>
  </si>
  <si>
    <t>Total 0 to 5.5</t>
  </si>
  <si>
    <t>State Preschool/Early Education</t>
  </si>
  <si>
    <t>State Preschool*</t>
  </si>
  <si>
    <t>Early Childhood Education - Department of Education</t>
  </si>
  <si>
    <t>Mississippi Early Learning Collaborative</t>
  </si>
  <si>
    <t>Homevisiting</t>
  </si>
  <si>
    <t>Homevisiting/Parent Education</t>
  </si>
  <si>
    <t>MIECHV Awards</t>
  </si>
  <si>
    <t>IDEA</t>
  </si>
  <si>
    <t>Early Intervention/Preschool Special Education</t>
  </si>
  <si>
    <t>Disaggregated IDEA Part B</t>
  </si>
  <si>
    <t>Disaggregated IDEA Part C</t>
  </si>
  <si>
    <t>Federal Only Funding Streams</t>
  </si>
  <si>
    <t>Other</t>
  </si>
  <si>
    <t>Disaggregated Early Head Start</t>
  </si>
  <si>
    <t>Disaggregated Head Start</t>
  </si>
  <si>
    <t>PDG</t>
  </si>
  <si>
    <t>Disaggregated CDCTC</t>
  </si>
  <si>
    <t>Disaggregated CACFP</t>
  </si>
  <si>
    <t>Disaggregated CCAMPIS</t>
  </si>
  <si>
    <t>Total Reported Federal Expenditures</t>
  </si>
  <si>
    <t>Total Reported State Expenditures</t>
  </si>
  <si>
    <t>Total Actual State Expenditures</t>
  </si>
  <si>
    <t>*This data was published in NIEER's 2022 State of Preschool: https://nieer.org/research-library/state-preschool-yearbook-2022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</si>
</sst>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&quot;$&quot;#,##0.00"/>
  </numFmts>
  <fonts count="9">
    <font>
      <sz val="11"/>
      <color theme="1"/>
      <name val="Aptos Narrow"/>
      <family val="2"/>
      <scheme val="minor"/>
    </font>
    <font>
      <b/>
      <sz val="14"/>
      <color rgb="FFFFFFFF"/>
      <name val="Aptos Narrow"/>
      <family val="2"/>
    </font>
    <font>
      <sz val="11"/>
      <color rgb="FF000000"/>
      <name val="Aptos Narrow"/>
      <family val="2"/>
    </font>
    <font>
      <b/>
      <sz val="12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153D64"/>
        <bgColor rgb="FF000000"/>
      </patternFill>
    </fill>
    <fill>
      <patternFill patternType="solid">
        <fgColor rgb="FFC0E4F5"/>
        <bgColor rgb="FF000000"/>
      </patternFill>
    </fill>
    <fill>
      <patternFill patternType="solid">
        <fgColor rgb="FF4D93D9"/>
        <bgColor rgb="FF000000"/>
      </patternFill>
    </fill>
    <fill>
      <patternFill patternType="solid">
        <fgColor rgb="FFDAE9F8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0D0D0"/>
        <bgColor rgb="FF000000"/>
      </patternFill>
    </fill>
    <fill>
      <patternFill patternType="solid">
        <fgColor rgb="FF61CBF3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49998474074526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dotted">
        <color indexed="64"/>
      </left>
      <right style="dotted">
        <color rgb="FF000000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rgb="FF000000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rgb="FF000000"/>
      </bottom>
      <diagonal/>
    </border>
    <border>
      <left/>
      <right style="thin">
        <color rgb="FF000000"/>
      </right>
      <top style="double">
        <color indexed="64"/>
      </top>
      <bottom style="double">
        <color rgb="FF000000"/>
      </bottom>
      <diagonal/>
    </border>
    <border>
      <left/>
      <right style="thin">
        <color indexed="64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rgb="FF000000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indexed="64"/>
      </right>
      <top/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wrapText="1"/>
    </xf>
    <xf numFmtId="0" fontId="6" fillId="10" borderId="1" xfId="0" applyFont="1" applyFill="1" applyBorder="1" applyAlignment="1">
      <alignment horizontal="center" vertical="center"/>
    </xf>
    <xf numFmtId="164" fontId="0" fillId="0" borderId="0" xfId="1" applyNumberFormat="1" applyFont="1"/>
    <xf numFmtId="0" fontId="6" fillId="10" borderId="2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164" fontId="3" fillId="4" borderId="5" xfId="1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6" fontId="7" fillId="0" borderId="35" xfId="0" applyNumberFormat="1" applyFont="1" applyBorder="1" applyAlignment="1">
      <alignment horizontal="center" vertical="center"/>
    </xf>
    <xf numFmtId="6" fontId="7" fillId="0" borderId="1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/>
    </xf>
    <xf numFmtId="6" fontId="7" fillId="11" borderId="22" xfId="0" applyNumberFormat="1" applyFont="1" applyFill="1" applyBorder="1" applyAlignment="1">
      <alignment horizontal="center" vertical="center"/>
    </xf>
    <xf numFmtId="0" fontId="4" fillId="7" borderId="31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6" fontId="7" fillId="11" borderId="25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6" fontId="7" fillId="0" borderId="26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6" fontId="7" fillId="0" borderId="36" xfId="0" applyNumberFormat="1" applyFont="1" applyBorder="1" applyAlignment="1">
      <alignment horizontal="center" vertical="center"/>
    </xf>
    <xf numFmtId="6" fontId="7" fillId="0" borderId="2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10" borderId="32" xfId="0" applyFont="1" applyFill="1" applyBorder="1" applyAlignment="1">
      <alignment horizontal="center" vertical="center"/>
    </xf>
    <xf numFmtId="6" fontId="6" fillId="10" borderId="2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6" fontId="7" fillId="0" borderId="41" xfId="0" applyNumberFormat="1" applyFont="1" applyBorder="1" applyAlignment="1">
      <alignment horizontal="center" vertical="center"/>
    </xf>
    <xf numFmtId="6" fontId="7" fillId="0" borderId="7" xfId="0" applyNumberFormat="1" applyFont="1" applyBorder="1" applyAlignment="1">
      <alignment horizontal="center" vertical="center"/>
    </xf>
    <xf numFmtId="0" fontId="6" fillId="10" borderId="37" xfId="0" applyFont="1" applyFill="1" applyBorder="1" applyAlignment="1">
      <alignment horizontal="center" vertical="center"/>
    </xf>
    <xf numFmtId="164" fontId="6" fillId="12" borderId="45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5" fontId="2" fillId="7" borderId="14" xfId="1" applyNumberFormat="1" applyFont="1" applyFill="1" applyBorder="1" applyAlignment="1">
      <alignment horizontal="center" vertical="center"/>
    </xf>
    <xf numFmtId="165" fontId="2" fillId="7" borderId="33" xfId="1" applyNumberFormat="1" applyFont="1" applyFill="1" applyBorder="1" applyAlignment="1">
      <alignment horizontal="center" vertical="center"/>
    </xf>
    <xf numFmtId="165" fontId="3" fillId="8" borderId="34" xfId="1" applyNumberFormat="1" applyFont="1" applyFill="1" applyBorder="1" applyAlignment="1">
      <alignment horizontal="center" vertical="center"/>
    </xf>
    <xf numFmtId="166" fontId="2" fillId="0" borderId="7" xfId="1" applyNumberFormat="1" applyFont="1" applyBorder="1" applyAlignment="1">
      <alignment horizontal="center" vertical="center"/>
    </xf>
    <xf numFmtId="166" fontId="2" fillId="0" borderId="10" xfId="1" applyNumberFormat="1" applyFont="1" applyBorder="1" applyAlignment="1">
      <alignment horizontal="center" vertical="center"/>
    </xf>
    <xf numFmtId="166" fontId="2" fillId="0" borderId="12" xfId="1" applyNumberFormat="1" applyFont="1" applyBorder="1" applyAlignment="1">
      <alignment horizontal="center" vertical="center"/>
    </xf>
    <xf numFmtId="166" fontId="2" fillId="6" borderId="15" xfId="1" applyNumberFormat="1" applyFont="1" applyFill="1" applyBorder="1" applyAlignment="1">
      <alignment horizontal="center" vertical="center"/>
    </xf>
    <xf numFmtId="166" fontId="2" fillId="0" borderId="19" xfId="1" applyNumberFormat="1" applyFont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23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6" fillId="9" borderId="42" xfId="0" applyFont="1" applyFill="1" applyBorder="1" applyAlignment="1">
      <alignment horizontal="center" vertical="center"/>
    </xf>
    <xf numFmtId="0" fontId="6" fillId="9" borderId="43" xfId="0" applyFont="1" applyFill="1" applyBorder="1" applyAlignment="1">
      <alignment horizontal="center" vertical="center"/>
    </xf>
    <xf numFmtId="0" fontId="6" fillId="9" borderId="44" xfId="0" applyFont="1" applyFill="1" applyBorder="1" applyAlignment="1">
      <alignment horizontal="center" vertical="center"/>
    </xf>
    <xf numFmtId="0" fontId="6" fillId="9" borderId="2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zoomScale="70" zoomScaleNormal="70" workbookViewId="0">
      <selection activeCell="G27" sqref="G27"/>
    </sheetView>
  </sheetViews>
  <sheetFormatPr defaultRowHeight="14.45"/>
  <cols>
    <col min="1" max="1" width="66.140625" customWidth="1"/>
    <col min="2" max="2" width="34.85546875" customWidth="1"/>
    <col min="3" max="3" width="32.5703125" customWidth="1"/>
    <col min="4" max="4" width="47.28515625" customWidth="1"/>
    <col min="5" max="5" width="30" style="3" customWidth="1"/>
  </cols>
  <sheetData>
    <row r="1" spans="1:5" ht="18.600000000000001" customHeight="1">
      <c r="A1" s="47" t="s">
        <v>0</v>
      </c>
      <c r="B1" s="48"/>
      <c r="C1" s="48"/>
      <c r="D1" s="48"/>
      <c r="E1" s="49"/>
    </row>
    <row r="2" spans="1:5" ht="15.75">
      <c r="A2" s="42" t="s">
        <v>1</v>
      </c>
      <c r="B2" s="43"/>
      <c r="C2" s="44"/>
      <c r="D2" s="59" t="s">
        <v>2</v>
      </c>
      <c r="E2" s="60"/>
    </row>
    <row r="3" spans="1:5" ht="15.75">
      <c r="A3" s="31" t="s">
        <v>3</v>
      </c>
      <c r="B3" s="31" t="s">
        <v>4</v>
      </c>
      <c r="C3" s="31" t="s">
        <v>5</v>
      </c>
      <c r="D3" s="5" t="s">
        <v>6</v>
      </c>
      <c r="E3" s="6" t="s">
        <v>5</v>
      </c>
    </row>
    <row r="4" spans="1:5" ht="15.75">
      <c r="A4" s="55" t="s">
        <v>7</v>
      </c>
      <c r="B4" s="56"/>
      <c r="C4" s="57"/>
      <c r="D4" s="50" t="s">
        <v>7</v>
      </c>
      <c r="E4" s="61"/>
    </row>
    <row r="5" spans="1:5" ht="29.25">
      <c r="A5" s="28" t="s">
        <v>8</v>
      </c>
      <c r="B5" s="29">
        <v>85378789.969901234</v>
      </c>
      <c r="C5" s="30"/>
      <c r="D5" s="10" t="s">
        <v>9</v>
      </c>
      <c r="E5" s="37">
        <v>8114203</v>
      </c>
    </row>
    <row r="6" spans="1:5" ht="15">
      <c r="A6" s="7" t="s">
        <v>10</v>
      </c>
      <c r="B6" s="8"/>
      <c r="C6" s="9">
        <v>1133800.3806988192</v>
      </c>
      <c r="D6" s="10"/>
      <c r="E6" s="37"/>
    </row>
    <row r="7" spans="1:5" ht="15">
      <c r="A7" s="7" t="s">
        <v>11</v>
      </c>
      <c r="B7" s="8">
        <v>0</v>
      </c>
      <c r="C7" s="9"/>
      <c r="D7" s="10"/>
      <c r="E7" s="37"/>
    </row>
    <row r="8" spans="1:5" ht="15">
      <c r="A8" s="7" t="s">
        <v>12</v>
      </c>
      <c r="B8" s="8">
        <v>0</v>
      </c>
      <c r="C8" s="9"/>
      <c r="D8" s="10"/>
      <c r="E8" s="37"/>
    </row>
    <row r="9" spans="1:5" ht="15">
      <c r="A9" s="7" t="s">
        <v>13</v>
      </c>
      <c r="B9" s="8"/>
      <c r="C9" s="9">
        <v>0</v>
      </c>
      <c r="D9" s="10" t="s">
        <v>14</v>
      </c>
      <c r="E9" s="37" t="s">
        <v>14</v>
      </c>
    </row>
    <row r="10" spans="1:5" ht="15">
      <c r="A10" s="7"/>
      <c r="B10" s="8"/>
      <c r="C10" s="9"/>
      <c r="D10" s="10" t="s">
        <v>14</v>
      </c>
      <c r="E10" s="37" t="s">
        <v>14</v>
      </c>
    </row>
    <row r="11" spans="1:5" ht="15">
      <c r="A11" s="7"/>
      <c r="B11" s="8"/>
      <c r="C11" s="9"/>
      <c r="D11" s="11" t="s">
        <v>14</v>
      </c>
      <c r="E11" s="38" t="s">
        <v>14</v>
      </c>
    </row>
    <row r="12" spans="1:5" ht="15">
      <c r="A12" s="12" t="s">
        <v>15</v>
      </c>
      <c r="B12" s="13">
        <f>SUM(B5:B11)</f>
        <v>85378789.969901234</v>
      </c>
      <c r="C12" s="13">
        <f>SUM(C5:C11)</f>
        <v>1133800.3806988192</v>
      </c>
      <c r="D12" s="14" t="s">
        <v>15</v>
      </c>
      <c r="E12" s="34">
        <v>5363020.6131800786</v>
      </c>
    </row>
    <row r="13" spans="1:5" ht="15.75">
      <c r="A13" s="45" t="s">
        <v>16</v>
      </c>
      <c r="B13" s="46"/>
      <c r="C13" s="58"/>
      <c r="D13" s="50" t="s">
        <v>16</v>
      </c>
      <c r="E13" s="51"/>
    </row>
    <row r="14" spans="1:5" ht="15">
      <c r="A14" s="7" t="s">
        <v>17</v>
      </c>
      <c r="B14" s="8"/>
      <c r="C14" s="9">
        <v>8829003</v>
      </c>
      <c r="D14" s="18" t="s">
        <v>18</v>
      </c>
      <c r="E14" s="38">
        <v>687535</v>
      </c>
    </row>
    <row r="15" spans="1:5" ht="15">
      <c r="A15" s="7"/>
      <c r="B15" s="8"/>
      <c r="C15" s="9"/>
      <c r="D15" s="15" t="s">
        <v>19</v>
      </c>
      <c r="E15" s="39">
        <v>8829003</v>
      </c>
    </row>
    <row r="16" spans="1:5" ht="15">
      <c r="A16" s="7"/>
      <c r="B16" s="8"/>
      <c r="C16" s="9"/>
      <c r="D16" s="16"/>
      <c r="E16" s="39"/>
    </row>
    <row r="17" spans="1:5" ht="15">
      <c r="A17" s="7"/>
      <c r="B17" s="8"/>
      <c r="C17" s="9"/>
      <c r="D17" s="16"/>
      <c r="E17" s="39"/>
    </row>
    <row r="18" spans="1:5" ht="15" thickBot="1">
      <c r="A18" s="12" t="s">
        <v>15</v>
      </c>
      <c r="B18" s="17">
        <f>SUM(B14:B17)</f>
        <v>0</v>
      </c>
      <c r="C18" s="17">
        <f>SUM(C14:C17)</f>
        <v>8829003</v>
      </c>
      <c r="D18" s="14" t="s">
        <v>15</v>
      </c>
      <c r="E18" s="34">
        <f>SUM(E14:E17)</f>
        <v>9516538</v>
      </c>
    </row>
    <row r="19" spans="1:5" ht="15.75">
      <c r="A19" s="42" t="s">
        <v>20</v>
      </c>
      <c r="B19" s="43"/>
      <c r="C19" s="44"/>
      <c r="D19" s="52" t="s">
        <v>21</v>
      </c>
      <c r="E19" s="53"/>
    </row>
    <row r="20" spans="1:5" ht="15" thickTop="1">
      <c r="A20" s="7" t="s">
        <v>22</v>
      </c>
      <c r="B20" s="8">
        <v>3038018</v>
      </c>
      <c r="C20" s="9"/>
      <c r="D20" s="10"/>
      <c r="E20" s="37" t="s">
        <v>14</v>
      </c>
    </row>
    <row r="21" spans="1:5" ht="15">
      <c r="A21" s="7"/>
      <c r="B21" s="8"/>
      <c r="C21" s="9"/>
      <c r="D21" s="10" t="s">
        <v>14</v>
      </c>
      <c r="E21" s="37" t="s">
        <v>14</v>
      </c>
    </row>
    <row r="22" spans="1:5" ht="15">
      <c r="A22" s="7"/>
      <c r="B22" s="8"/>
      <c r="C22" s="9"/>
      <c r="D22" s="15" t="s">
        <v>14</v>
      </c>
      <c r="E22" s="38" t="s">
        <v>14</v>
      </c>
    </row>
    <row r="23" spans="1:5" ht="15" thickBot="1">
      <c r="A23" s="12" t="s">
        <v>15</v>
      </c>
      <c r="B23" s="13">
        <f>SUM(B20:B22)</f>
        <v>3038018</v>
      </c>
      <c r="C23" s="13">
        <f>SUM(C20:C22)</f>
        <v>0</v>
      </c>
      <c r="D23" s="14" t="s">
        <v>15</v>
      </c>
      <c r="E23" s="34">
        <f>SUM(E20:E22)</f>
        <v>0</v>
      </c>
    </row>
    <row r="24" spans="1:5" ht="15.75">
      <c r="A24" s="42" t="s">
        <v>23</v>
      </c>
      <c r="B24" s="43"/>
      <c r="C24" s="44"/>
      <c r="D24" s="52" t="s">
        <v>24</v>
      </c>
      <c r="E24" s="53"/>
    </row>
    <row r="25" spans="1:5" ht="15" thickTop="1">
      <c r="A25" s="7" t="s">
        <v>25</v>
      </c>
      <c r="B25" s="8">
        <v>4544778</v>
      </c>
      <c r="C25" s="9"/>
      <c r="D25" s="18"/>
      <c r="E25" s="40"/>
    </row>
    <row r="26" spans="1:5" ht="15">
      <c r="A26" s="7" t="s">
        <v>26</v>
      </c>
      <c r="B26" s="8">
        <v>4417559</v>
      </c>
      <c r="C26" s="9"/>
      <c r="D26" s="11"/>
      <c r="E26" s="38"/>
    </row>
    <row r="27" spans="1:5" ht="15" thickBot="1">
      <c r="A27" s="12" t="s">
        <v>15</v>
      </c>
      <c r="B27" s="13">
        <f>SUM(B25:B26)</f>
        <v>8962337</v>
      </c>
      <c r="C27" s="13">
        <f>SUM(C25:C26)</f>
        <v>0</v>
      </c>
      <c r="D27" s="14" t="s">
        <v>15</v>
      </c>
      <c r="E27" s="34">
        <f>SUM(E25:E26)</f>
        <v>0</v>
      </c>
    </row>
    <row r="28" spans="1:5" ht="15.75">
      <c r="A28" s="45" t="s">
        <v>27</v>
      </c>
      <c r="B28" s="46"/>
      <c r="C28" s="46"/>
      <c r="D28" s="52" t="s">
        <v>28</v>
      </c>
      <c r="E28" s="54"/>
    </row>
    <row r="29" spans="1:5" ht="15" thickTop="1">
      <c r="A29" s="7" t="s">
        <v>29</v>
      </c>
      <c r="B29" s="8">
        <v>64432942</v>
      </c>
      <c r="C29" s="19"/>
      <c r="D29" s="10"/>
      <c r="E29" s="37" t="s">
        <v>14</v>
      </c>
    </row>
    <row r="30" spans="1:5" ht="15">
      <c r="A30" s="7" t="s">
        <v>30</v>
      </c>
      <c r="B30" s="8">
        <v>167100653</v>
      </c>
      <c r="C30" s="19"/>
      <c r="D30" s="10" t="s">
        <v>14</v>
      </c>
      <c r="E30" s="37" t="s">
        <v>14</v>
      </c>
    </row>
    <row r="31" spans="1:5" ht="15">
      <c r="A31" s="7" t="s">
        <v>31</v>
      </c>
      <c r="B31" s="8">
        <v>0</v>
      </c>
      <c r="C31" s="19"/>
      <c r="D31" s="10" t="s">
        <v>14</v>
      </c>
      <c r="E31" s="37" t="s">
        <v>14</v>
      </c>
    </row>
    <row r="32" spans="1:5" ht="15">
      <c r="A32" s="7" t="s">
        <v>32</v>
      </c>
      <c r="B32" s="8">
        <v>24129684.276567679</v>
      </c>
      <c r="C32" s="19"/>
      <c r="D32" s="10" t="s">
        <v>14</v>
      </c>
      <c r="E32" s="37" t="s">
        <v>14</v>
      </c>
    </row>
    <row r="33" spans="1:5" ht="15">
      <c r="A33" s="7" t="s">
        <v>33</v>
      </c>
      <c r="B33" s="8">
        <v>34645822.51158309</v>
      </c>
      <c r="C33" s="19"/>
      <c r="D33" s="20" t="s">
        <v>14</v>
      </c>
      <c r="E33" s="41" t="s">
        <v>14</v>
      </c>
    </row>
    <row r="34" spans="1:5" ht="15">
      <c r="A34" s="21" t="s">
        <v>34</v>
      </c>
      <c r="B34" s="22">
        <v>317945.07040951535</v>
      </c>
      <c r="C34" s="23"/>
      <c r="D34" s="11" t="s">
        <v>14</v>
      </c>
      <c r="E34" s="38" t="s">
        <v>14</v>
      </c>
    </row>
    <row r="35" spans="1:5" ht="15" thickBot="1">
      <c r="A35" s="12" t="s">
        <v>15</v>
      </c>
      <c r="B35" s="13">
        <f>SUM(B29:B34)</f>
        <v>290627046.85856032</v>
      </c>
      <c r="C35" s="13">
        <f>SUM(C29:C34)</f>
        <v>0</v>
      </c>
      <c r="D35" s="14" t="s">
        <v>15</v>
      </c>
      <c r="E35" s="35">
        <f>SUM(E29:E34)</f>
        <v>0</v>
      </c>
    </row>
    <row r="36" spans="1:5" ht="15.75">
      <c r="A36" s="24"/>
      <c r="B36" s="4" t="s">
        <v>35</v>
      </c>
      <c r="C36" s="25" t="s">
        <v>36</v>
      </c>
      <c r="D36" s="33"/>
      <c r="E36" s="32" t="s">
        <v>37</v>
      </c>
    </row>
    <row r="37" spans="1:5" ht="15.75">
      <c r="A37" s="2"/>
      <c r="B37" s="26">
        <f>SUM(B35,B27,B23,B18,B12)</f>
        <v>388006191.82846153</v>
      </c>
      <c r="C37" s="26">
        <f>SUM(C35,C27,C23,C18,C12)</f>
        <v>9962803.3806988187</v>
      </c>
      <c r="D37" s="27"/>
      <c r="E37" s="36">
        <f>SUM(E35, E27,E23,E18,E12)</f>
        <v>14879558.613180079</v>
      </c>
    </row>
    <row r="38" spans="1:5" ht="15" thickTop="1"/>
    <row r="39" spans="1:5">
      <c r="A39" t="s">
        <v>38</v>
      </c>
    </row>
    <row r="47" spans="1:5">
      <c r="A47" s="1"/>
    </row>
    <row r="48" spans="1:5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</sheetData>
  <mergeCells count="13">
    <mergeCell ref="A24:C24"/>
    <mergeCell ref="A28:C28"/>
    <mergeCell ref="A1:E1"/>
    <mergeCell ref="D13:E13"/>
    <mergeCell ref="D19:E19"/>
    <mergeCell ref="D24:E24"/>
    <mergeCell ref="D28:E28"/>
    <mergeCell ref="A2:C2"/>
    <mergeCell ref="A4:C4"/>
    <mergeCell ref="A13:C13"/>
    <mergeCell ref="A19:C19"/>
    <mergeCell ref="D2:E2"/>
    <mergeCell ref="D4:E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74fff2-88dd-4502-b07d-e181b0a4cbd1">
      <Terms xmlns="http://schemas.microsoft.com/office/infopath/2007/PartnerControls"/>
    </lcf76f155ced4ddcb4097134ff3c332f>
    <TaxCatchAll xmlns="5632aaf4-92ff-4bb8-9517-84c58b7fa69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05E0F0AAFF554B817A068BBCFAE64B" ma:contentTypeVersion="17" ma:contentTypeDescription="Create a new document." ma:contentTypeScope="" ma:versionID="c5dfb6e23463c2ce449d7d9e060acd7f">
  <xsd:schema xmlns:xsd="http://www.w3.org/2001/XMLSchema" xmlns:xs="http://www.w3.org/2001/XMLSchema" xmlns:p="http://schemas.microsoft.com/office/2006/metadata/properties" xmlns:ns2="8f74fff2-88dd-4502-b07d-e181b0a4cbd1" xmlns:ns3="5632aaf4-92ff-4bb8-9517-84c58b7fa69b" targetNamespace="http://schemas.microsoft.com/office/2006/metadata/properties" ma:root="true" ma:fieldsID="0f0d829be7e21e2e8741c7c1cf7f8abf" ns2:_="" ns3:_="">
    <xsd:import namespace="8f74fff2-88dd-4502-b07d-e181b0a4cbd1"/>
    <xsd:import namespace="5632aaf4-92ff-4bb8-9517-84c58b7fa6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4fff2-88dd-4502-b07d-e181b0a4cb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9a63e50-2334-4bb1-ad09-e05728c052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2aaf4-92ff-4bb8-9517-84c58b7fa69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3b9573a-ab5c-4963-91a8-4e2a3d86c8c3}" ma:internalName="TaxCatchAll" ma:showField="CatchAllData" ma:web="5632aaf4-92ff-4bb8-9517-84c58b7fa6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C4415B-A7E4-4A3B-A70B-5076647B6576}"/>
</file>

<file path=customXml/itemProps2.xml><?xml version="1.0" encoding="utf-8"?>
<ds:datastoreItem xmlns:ds="http://schemas.openxmlformats.org/officeDocument/2006/customXml" ds:itemID="{A1255EE5-D139-4A3C-B7AA-D68D6B08BBF8}"/>
</file>

<file path=customXml/itemProps3.xml><?xml version="1.0" encoding="utf-8"?>
<ds:datastoreItem xmlns:ds="http://schemas.openxmlformats.org/officeDocument/2006/customXml" ds:itemID="{D47CABB2-0A8A-484C-A2DB-97A755CD6F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Sara Van Valkenburgh</cp:lastModifiedBy>
  <cp:revision/>
  <dcterms:created xsi:type="dcterms:W3CDTF">2025-03-20T20:00:01Z</dcterms:created>
  <dcterms:modified xsi:type="dcterms:W3CDTF">2025-08-27T16:31:57Z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0x010100C905E0F0AAFF554B817A068BBCFAE64B</vt:lpwstr>
  </property>
  <property fmtid="{D5CDD505-2E9C-101B-9397-08002B2CF9AE}" pid="3" name="MediaServiceImageTags">
    <vt:lpwstr/>
  </property>
</Properties>
</file>