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10" documentId="11_4ED322D9DEC7B2FFB850E8443A0FC5ABEE9E9A21" xr6:coauthVersionLast="47" xr6:coauthVersionMax="47" xr10:uidLastSave="{160F32BB-ABC7-47F9-8E7E-10B673552BAF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C37" i="1"/>
  <c r="B37" i="1"/>
  <c r="E29" i="1"/>
  <c r="C29" i="1"/>
  <c r="B29" i="1"/>
  <c r="E25" i="1"/>
  <c r="C25" i="1"/>
  <c r="B25" i="1"/>
  <c r="E20" i="1"/>
  <c r="C20" i="1"/>
  <c r="B20" i="1"/>
  <c r="C12" i="1"/>
  <c r="B12" i="1"/>
  <c r="E39" i="1" l="1"/>
  <c r="C39" i="1"/>
  <c r="B39" i="1"/>
</calcChain>
</file>

<file path=xl/sharedStrings.xml><?xml version="1.0" encoding="utf-8"?>
<sst xmlns="http://schemas.openxmlformats.org/spreadsheetml/2006/main" count="78" uniqueCount="47">
  <si>
    <t>Minnesota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</si>
  <si>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</si>
  <si>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</si>
  <si>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</si>
  <si>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</si>
  <si>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</si>
  <si>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</si>
  <si>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</si>
  <si>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</si>
  <si>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Basic Sliding Fee Childcare</t>
  </si>
  <si>
    <t>Disaggregated CCDF FY 2022 State Funding Allocations</t>
  </si>
  <si>
    <t>Child Care Development Grant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</si>
  <si>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</si>
  <si>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</si>
  <si>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</si>
  <si>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</si>
  <si>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</si>
  <si>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</si>
  <si>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</si>
  <si>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Kindergarten Entrance Assessment</t>
  </si>
  <si>
    <t>State Preschool (VPK)</t>
  </si>
  <si>
    <t>School Readiness Program</t>
  </si>
  <si>
    <t>Early Childhood Literacy - Preschool</t>
  </si>
  <si>
    <t>Access to Quality Early Learning (Early Learning Scholarships)</t>
  </si>
  <si>
    <t>Tribal Early Childhood Program</t>
  </si>
  <si>
    <t>Homevisiting</t>
  </si>
  <si>
    <t>Homevisiting/Parent Education</t>
  </si>
  <si>
    <t>MIECHV Awards</t>
  </si>
  <si>
    <t>Early Childhood Family Education</t>
  </si>
  <si>
    <t>IDEA</t>
  </si>
  <si>
    <t>Early Intervention/Preschool Special Education</t>
  </si>
  <si>
    <t>Disaggregated IDEA Part B</t>
  </si>
  <si>
    <t>Health and Developmental Screening</t>
  </si>
  <si>
    <t>Disaggregated IDEA Part C</t>
  </si>
  <si>
    <t>Federal Only Funding Streams</t>
  </si>
  <si>
    <t>Other</t>
  </si>
  <si>
    <t>Disaggregated Early Head Start</t>
  </si>
  <si>
    <t>Head Start/Early Head Start State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</si>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</sst>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115081527.26953478</v>
      </c>
      <c r="C5" s="30"/>
      <c r="D5" s="10" t="s">
        <v>9</v>
      </c>
      <c r="E5" s="37">
        <v>53350000</v>
      </c>
    </row>
    <row r="6" spans="1:5" ht="15">
      <c r="A6" s="7" t="s">
        <v>10</v>
      </c>
      <c r="B6" s="8"/>
      <c r="C6" s="9">
        <v>13231365.102642275</v>
      </c>
      <c r="D6" s="10" t="s">
        <v>11</v>
      </c>
      <c r="E6" s="37">
        <v>5455000</v>
      </c>
    </row>
    <row r="7" spans="1:5" ht="15">
      <c r="A7" s="7" t="s">
        <v>12</v>
      </c>
      <c r="B7" s="8">
        <v>297958.56007226743</v>
      </c>
      <c r="C7" s="9"/>
      <c r="D7" s="10"/>
      <c r="E7" s="37"/>
    </row>
    <row r="8" spans="1:5" ht="15">
      <c r="A8" s="7" t="s">
        <v>13</v>
      </c>
      <c r="B8" s="8">
        <v>3155923.6221770551</v>
      </c>
      <c r="C8" s="9"/>
      <c r="D8" s="10"/>
      <c r="E8" s="37"/>
    </row>
    <row r="9" spans="1:5" ht="15">
      <c r="A9" s="7" t="s">
        <v>14</v>
      </c>
      <c r="B9" s="8"/>
      <c r="C9" s="9">
        <v>40037326.087059617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118535409.4517841</v>
      </c>
      <c r="C12" s="13">
        <f>SUM(C5:C11)</f>
        <v>53268691.189701892</v>
      </c>
      <c r="D12" s="14" t="s">
        <v>16</v>
      </c>
      <c r="E12" s="34">
        <v>39515419.489611566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50319320</v>
      </c>
      <c r="D14" s="18" t="s">
        <v>19</v>
      </c>
      <c r="E14" s="38">
        <v>266000</v>
      </c>
    </row>
    <row r="15" spans="1:5" ht="15">
      <c r="A15" s="7"/>
      <c r="B15" s="8"/>
      <c r="C15" s="9"/>
      <c r="D15" s="62" t="s">
        <v>20</v>
      </c>
      <c r="E15" s="39">
        <v>7002163</v>
      </c>
    </row>
    <row r="16" spans="1:5" ht="15">
      <c r="A16" s="7"/>
      <c r="B16" s="8"/>
      <c r="C16" s="9"/>
      <c r="D16" s="62" t="s">
        <v>21</v>
      </c>
      <c r="E16" s="39">
        <v>33683000</v>
      </c>
    </row>
    <row r="17" spans="1:5" ht="15">
      <c r="A17" s="7"/>
      <c r="B17" s="8"/>
      <c r="C17" s="9"/>
      <c r="D17" s="15" t="s">
        <v>22</v>
      </c>
      <c r="E17" s="39">
        <v>3991933.9437861131</v>
      </c>
    </row>
    <row r="18" spans="1:5" ht="29.25">
      <c r="A18" s="7"/>
      <c r="B18" s="8"/>
      <c r="C18" s="9"/>
      <c r="D18" s="16" t="s">
        <v>23</v>
      </c>
      <c r="E18" s="39">
        <v>77757000</v>
      </c>
    </row>
    <row r="19" spans="1:5" ht="15">
      <c r="A19" s="7"/>
      <c r="B19" s="8"/>
      <c r="C19" s="9"/>
      <c r="D19" s="16" t="s">
        <v>24</v>
      </c>
      <c r="E19" s="39">
        <v>68000</v>
      </c>
    </row>
    <row r="20" spans="1:5" ht="15" thickBot="1">
      <c r="A20" s="12" t="s">
        <v>16</v>
      </c>
      <c r="B20" s="17">
        <f>SUM(B14:B19)</f>
        <v>0</v>
      </c>
      <c r="C20" s="17">
        <f>SUM(C14:C19)</f>
        <v>50319320</v>
      </c>
      <c r="D20" s="14" t="s">
        <v>16</v>
      </c>
      <c r="E20" s="34">
        <f>SUM(E14:E19)</f>
        <v>122768096.94378611</v>
      </c>
    </row>
    <row r="21" spans="1:5" ht="15.75">
      <c r="A21" s="42" t="s">
        <v>25</v>
      </c>
      <c r="B21" s="43"/>
      <c r="C21" s="44"/>
      <c r="D21" s="52" t="s">
        <v>26</v>
      </c>
      <c r="E21" s="53"/>
    </row>
    <row r="22" spans="1:5" ht="15" thickTop="1">
      <c r="A22" s="7" t="s">
        <v>27</v>
      </c>
      <c r="B22" s="8">
        <v>8642291</v>
      </c>
      <c r="C22" s="9"/>
      <c r="D22" s="10" t="s">
        <v>28</v>
      </c>
      <c r="E22" s="37">
        <v>35509000</v>
      </c>
    </row>
    <row r="23" spans="1:5" ht="15">
      <c r="A23" s="7"/>
      <c r="B23" s="8"/>
      <c r="C23" s="9"/>
      <c r="D23" s="10" t="s">
        <v>15</v>
      </c>
      <c r="E23" s="37" t="s">
        <v>15</v>
      </c>
    </row>
    <row r="24" spans="1:5" ht="15">
      <c r="A24" s="7"/>
      <c r="B24" s="8"/>
      <c r="C24" s="9"/>
      <c r="D24" s="15" t="s">
        <v>15</v>
      </c>
      <c r="E24" s="38" t="s">
        <v>15</v>
      </c>
    </row>
    <row r="25" spans="1:5" ht="15" thickBot="1">
      <c r="A25" s="12" t="s">
        <v>16</v>
      </c>
      <c r="B25" s="13">
        <f>SUM(B22:B24)</f>
        <v>8642291</v>
      </c>
      <c r="C25" s="13">
        <f>SUM(C22:C24)</f>
        <v>0</v>
      </c>
      <c r="D25" s="14" t="s">
        <v>16</v>
      </c>
      <c r="E25" s="34">
        <f>SUM(E22:E24)</f>
        <v>35509000</v>
      </c>
    </row>
    <row r="26" spans="1:5" ht="15.75">
      <c r="A26" s="42" t="s">
        <v>29</v>
      </c>
      <c r="B26" s="43"/>
      <c r="C26" s="44"/>
      <c r="D26" s="52" t="s">
        <v>30</v>
      </c>
      <c r="E26" s="53"/>
    </row>
    <row r="27" spans="1:5" ht="15" thickTop="1">
      <c r="A27" s="7" t="s">
        <v>31</v>
      </c>
      <c r="B27" s="8">
        <v>7992888</v>
      </c>
      <c r="C27" s="9"/>
      <c r="D27" s="18" t="s">
        <v>32</v>
      </c>
      <c r="E27" s="40">
        <v>3373000</v>
      </c>
    </row>
    <row r="28" spans="1:5" ht="15">
      <c r="A28" s="7" t="s">
        <v>33</v>
      </c>
      <c r="B28" s="8">
        <v>8286601</v>
      </c>
      <c r="C28" s="9"/>
      <c r="D28" s="11"/>
      <c r="E28" s="38"/>
    </row>
    <row r="29" spans="1:5" ht="15" thickBot="1">
      <c r="A29" s="12" t="s">
        <v>16</v>
      </c>
      <c r="B29" s="13">
        <f>SUM(B27:B28)</f>
        <v>16279489</v>
      </c>
      <c r="C29" s="13">
        <f>SUM(C27:C28)</f>
        <v>0</v>
      </c>
      <c r="D29" s="14" t="s">
        <v>16</v>
      </c>
      <c r="E29" s="34">
        <f>SUM(E27:E28)</f>
        <v>3373000</v>
      </c>
    </row>
    <row r="30" spans="1:5" ht="15.75">
      <c r="A30" s="45" t="s">
        <v>34</v>
      </c>
      <c r="B30" s="46"/>
      <c r="C30" s="46"/>
      <c r="D30" s="52" t="s">
        <v>35</v>
      </c>
      <c r="E30" s="54"/>
    </row>
    <row r="31" spans="1:5" ht="15" thickTop="1">
      <c r="A31" s="7" t="s">
        <v>36</v>
      </c>
      <c r="B31" s="8">
        <v>35396960</v>
      </c>
      <c r="C31" s="19"/>
      <c r="D31" s="10" t="s">
        <v>37</v>
      </c>
      <c r="E31" s="37">
        <v>24873000</v>
      </c>
    </row>
    <row r="32" spans="1:5" ht="15">
      <c r="A32" s="7" t="s">
        <v>38</v>
      </c>
      <c r="B32" s="8">
        <v>93716623</v>
      </c>
      <c r="C32" s="19"/>
      <c r="D32" s="10" t="s">
        <v>15</v>
      </c>
      <c r="E32" s="37" t="s">
        <v>15</v>
      </c>
    </row>
    <row r="33" spans="1:5" ht="15">
      <c r="A33" s="7" t="s">
        <v>39</v>
      </c>
      <c r="B33" s="8">
        <v>8941881</v>
      </c>
      <c r="C33" s="19"/>
      <c r="D33" s="10" t="s">
        <v>15</v>
      </c>
      <c r="E33" s="37" t="s">
        <v>15</v>
      </c>
    </row>
    <row r="34" spans="1:5" ht="15">
      <c r="A34" s="7" t="s">
        <v>40</v>
      </c>
      <c r="B34" s="8">
        <v>51252785.90785908</v>
      </c>
      <c r="C34" s="19"/>
      <c r="D34" s="10" t="s">
        <v>15</v>
      </c>
      <c r="E34" s="37" t="s">
        <v>15</v>
      </c>
    </row>
    <row r="35" spans="1:5" ht="15">
      <c r="A35" s="7" t="s">
        <v>41</v>
      </c>
      <c r="B35" s="8">
        <v>171765159.18875152</v>
      </c>
      <c r="C35" s="19"/>
      <c r="D35" s="20" t="s">
        <v>15</v>
      </c>
      <c r="E35" s="41" t="s">
        <v>15</v>
      </c>
    </row>
    <row r="36" spans="1:5" ht="15">
      <c r="A36" s="21" t="s">
        <v>42</v>
      </c>
      <c r="B36" s="22">
        <v>610961.2529278337</v>
      </c>
      <c r="C36" s="23"/>
      <c r="D36" s="11" t="s">
        <v>15</v>
      </c>
      <c r="E36" s="38" t="s">
        <v>15</v>
      </c>
    </row>
    <row r="37" spans="1:5" ht="15" thickBot="1">
      <c r="A37" s="12" t="s">
        <v>16</v>
      </c>
      <c r="B37" s="13">
        <f>SUM(B31:B36)</f>
        <v>361684370.34953845</v>
      </c>
      <c r="C37" s="13">
        <f>SUM(C31:C36)</f>
        <v>0</v>
      </c>
      <c r="D37" s="14" t="s">
        <v>16</v>
      </c>
      <c r="E37" s="35">
        <f>SUM(E31:E36)</f>
        <v>24873000</v>
      </c>
    </row>
    <row r="38" spans="1:5" ht="15.75">
      <c r="A38" s="24"/>
      <c r="B38" s="4" t="s">
        <v>43</v>
      </c>
      <c r="C38" s="25" t="s">
        <v>44</v>
      </c>
      <c r="D38" s="33"/>
      <c r="E38" s="32" t="s">
        <v>45</v>
      </c>
    </row>
    <row r="39" spans="1:5" ht="15.75">
      <c r="A39" s="2"/>
      <c r="B39" s="26">
        <f>SUM(B37,B29,B25,B20,B12)</f>
        <v>505141559.80132258</v>
      </c>
      <c r="C39" s="26">
        <f>SUM(C37,C29,C25,C20,C12)</f>
        <v>103588011.18970188</v>
      </c>
      <c r="D39" s="27"/>
      <c r="E39" s="36">
        <f>SUM(E37, E29,E25,E20,E12)</f>
        <v>226038516.43339768</v>
      </c>
    </row>
    <row r="40" spans="1:5" ht="15" thickTop="1"/>
    <row r="41" spans="1:5">
      <c r="A41" t="s">
        <v>46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3">
    <mergeCell ref="A26:C26"/>
    <mergeCell ref="A30:C30"/>
    <mergeCell ref="A1:E1"/>
    <mergeCell ref="D13:E13"/>
    <mergeCell ref="D21:E21"/>
    <mergeCell ref="D26:E26"/>
    <mergeCell ref="D30:E30"/>
    <mergeCell ref="A2:C2"/>
    <mergeCell ref="A4:C4"/>
    <mergeCell ref="A13:C13"/>
    <mergeCell ref="A21:C21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2025-08-27T18:09:43Z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