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4" documentId="11_4ED322D9DEC7B2FFB850E8443A0FC5ABEE9E9A21" xr6:coauthVersionLast="47" xr6:coauthVersionMax="47" xr10:uidLastSave="{3149DF82-DD0C-4836-8203-4A4DA04F829F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C36" i="1"/>
  <c r="B36" i="1"/>
  <c r="E28" i="1"/>
  <c r="C28" i="1"/>
  <c r="B28" i="1"/>
  <c r="E24" i="1"/>
  <c r="C24" i="1"/>
  <c r="B24" i="1"/>
  <c r="E19" i="1"/>
  <c r="C19" i="1"/>
  <c r="B19" i="1"/>
  <c r="C12" i="1"/>
  <c r="B12" i="1"/>
  <c r="E38" i="1" l="1"/>
  <c r="C38" i="1"/>
  <c r="B38" i="1"/>
</calcChain>
</file>

<file path=xl/sharedStrings.xml><?xml version="1.0" encoding="utf-8"?>
<sst xmlns="http://schemas.openxmlformats.org/spreadsheetml/2006/main" count="76" uniqueCount="43">
  <si>
    <t>Arkansas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</si>
  <si>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</si>
  <si>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</si>
  <si>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</si>
  <si>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</si>
  <si>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</si>
  <si>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</si>
  <si>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</si>
  <si>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</si>
  <si>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DEPARTMENT OF HUMAN SERVICES - DIVISION OF CHILD CARE AND EARLY CHILDHOOD EDUCATION - Admin</t>
  </si>
  <si>
    <t>Disaggregated CCDF FY 2022 State Funding Allocations</t>
  </si>
  <si>
    <t>DEPARTMENT OF HUMAN SERVICES - DIVISION OF CHILD CARE AND EARLY CHILDHOOD EDUCATION - Grants</t>
  </si>
  <si>
    <t>Disaggregated SSBG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</si>
  <si>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</si>
  <si>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</si>
  <si>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</si>
  <si>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</si>
  <si>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</si>
  <si>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</si>
  <si>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Save the Children</t>
  </si>
  <si>
    <t>Arkansas Better Chance Program (State PreK) - General Fund</t>
  </si>
  <si>
    <t>Arkansas Better Chance Program (State PreK) -  Better Chance Fund</t>
  </si>
  <si>
    <t>State Preschool</t>
  </si>
  <si>
    <t>Early Childhood Special Education</t>
  </si>
  <si>
    <t>Homevisiting</t>
  </si>
  <si>
    <t>Homevisiting/Parent Education</t>
  </si>
  <si>
    <t>MIECHV Awards</t>
  </si>
  <si>
    <t>IDEA</t>
  </si>
  <si>
    <t>Early Intervention/Preschool Special Education</t>
  </si>
  <si>
    <t>Disaggregated IDEA Part B</t>
  </si>
  <si>
    <t>Disaggregated IDEA Part C</t>
  </si>
  <si>
    <t>Federal Only Funding Streams</t>
  </si>
  <si>
    <t>Other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</si>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</sst>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rgb="FF000000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zoomScale="70" zoomScaleNormal="70" workbookViewId="0">
      <selection activeCell="D6" sqref="D6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43.5">
      <c r="A5" s="28" t="s">
        <v>8</v>
      </c>
      <c r="B5" s="29">
        <v>109320426.93189725</v>
      </c>
      <c r="C5" s="30"/>
      <c r="D5" s="10" t="s">
        <v>9</v>
      </c>
      <c r="E5" s="37">
        <v>4460489</v>
      </c>
    </row>
    <row r="6" spans="1:5" ht="43.5">
      <c r="A6" s="7" t="s">
        <v>10</v>
      </c>
      <c r="B6" s="8"/>
      <c r="C6" s="9">
        <v>1526044.7888321616</v>
      </c>
      <c r="D6" s="10" t="s">
        <v>11</v>
      </c>
      <c r="E6" s="37">
        <v>9171123</v>
      </c>
    </row>
    <row r="7" spans="1:5" ht="15">
      <c r="A7" s="7" t="s">
        <v>12</v>
      </c>
      <c r="B7" s="8">
        <v>3865.7841596130593</v>
      </c>
      <c r="C7" s="9"/>
      <c r="D7" s="10"/>
      <c r="E7" s="37"/>
    </row>
    <row r="8" spans="1:5" ht="15">
      <c r="A8" s="7" t="s">
        <v>13</v>
      </c>
      <c r="B8" s="8">
        <v>6066830.1312194904</v>
      </c>
      <c r="C8" s="9"/>
      <c r="D8" s="10"/>
      <c r="E8" s="37"/>
    </row>
    <row r="9" spans="1:5" ht="15">
      <c r="A9" s="7" t="s">
        <v>14</v>
      </c>
      <c r="B9" s="8"/>
      <c r="C9" s="9">
        <v>24616769.940436207</v>
      </c>
      <c r="D9" s="10" t="s">
        <v>15</v>
      </c>
      <c r="E9" s="37" t="s">
        <v>15</v>
      </c>
    </row>
    <row r="10" spans="1:5" ht="15">
      <c r="A10" s="7"/>
      <c r="B10" s="8"/>
      <c r="C10" s="9"/>
      <c r="D10" s="10" t="s">
        <v>15</v>
      </c>
      <c r="E10" s="37" t="s">
        <v>15</v>
      </c>
    </row>
    <row r="11" spans="1:5" ht="15">
      <c r="A11" s="7"/>
      <c r="B11" s="8"/>
      <c r="C11" s="9"/>
      <c r="D11" s="11" t="s">
        <v>15</v>
      </c>
      <c r="E11" s="38" t="s">
        <v>15</v>
      </c>
    </row>
    <row r="12" spans="1:5" ht="15">
      <c r="A12" s="12" t="s">
        <v>16</v>
      </c>
      <c r="B12" s="13">
        <f>SUM(B5:B11)</f>
        <v>115391122.84727636</v>
      </c>
      <c r="C12" s="13">
        <f>SUM(C5:C11)</f>
        <v>26142814.729268368</v>
      </c>
      <c r="D12" s="14" t="s">
        <v>16</v>
      </c>
      <c r="E12" s="34">
        <v>11026756.589159092</v>
      </c>
    </row>
    <row r="13" spans="1:5" ht="15.75">
      <c r="A13" s="45" t="s">
        <v>17</v>
      </c>
      <c r="B13" s="46"/>
      <c r="C13" s="58"/>
      <c r="D13" s="50" t="s">
        <v>17</v>
      </c>
      <c r="E13" s="51"/>
    </row>
    <row r="14" spans="1:5" ht="15">
      <c r="A14" s="7" t="s">
        <v>18</v>
      </c>
      <c r="B14" s="8"/>
      <c r="C14" s="9">
        <v>137535701</v>
      </c>
      <c r="D14" s="18" t="s">
        <v>19</v>
      </c>
      <c r="E14" s="38">
        <v>500000</v>
      </c>
    </row>
    <row r="15" spans="1:5" ht="29.25">
      <c r="A15" s="7"/>
      <c r="B15" s="8"/>
      <c r="C15" s="9"/>
      <c r="D15" s="62" t="s">
        <v>20</v>
      </c>
      <c r="E15" s="39">
        <v>1221417</v>
      </c>
    </row>
    <row r="16" spans="1:5" ht="29.25">
      <c r="A16" s="7"/>
      <c r="B16" s="8"/>
      <c r="C16" s="9"/>
      <c r="D16" s="15" t="s">
        <v>21</v>
      </c>
      <c r="E16" s="39">
        <v>110277858</v>
      </c>
    </row>
    <row r="17" spans="1:5" ht="15">
      <c r="A17" s="7"/>
      <c r="B17" s="8"/>
      <c r="C17" s="9"/>
      <c r="D17" s="16" t="s">
        <v>22</v>
      </c>
      <c r="E17" s="39">
        <v>26036426</v>
      </c>
    </row>
    <row r="18" spans="1:5" ht="15">
      <c r="A18" s="7"/>
      <c r="B18" s="8"/>
      <c r="C18" s="9"/>
      <c r="D18" s="16" t="s">
        <v>23</v>
      </c>
      <c r="E18" s="39">
        <v>16897919</v>
      </c>
    </row>
    <row r="19" spans="1:5" ht="15" thickBot="1">
      <c r="A19" s="12" t="s">
        <v>16</v>
      </c>
      <c r="B19" s="17">
        <f>SUM(B14:B18)</f>
        <v>0</v>
      </c>
      <c r="C19" s="17">
        <f>SUM(C14:C18)</f>
        <v>137535701</v>
      </c>
      <c r="D19" s="14" t="s">
        <v>16</v>
      </c>
      <c r="E19" s="34">
        <f>SUM(E14:E18)</f>
        <v>154933620</v>
      </c>
    </row>
    <row r="20" spans="1:5" ht="15.75">
      <c r="A20" s="42" t="s">
        <v>24</v>
      </c>
      <c r="B20" s="43"/>
      <c r="C20" s="44"/>
      <c r="D20" s="52" t="s">
        <v>25</v>
      </c>
      <c r="E20" s="53"/>
    </row>
    <row r="21" spans="1:5" ht="15" thickTop="1">
      <c r="A21" s="7" t="s">
        <v>26</v>
      </c>
      <c r="B21" s="8">
        <v>7498042</v>
      </c>
      <c r="C21" s="9"/>
      <c r="D21" s="10"/>
      <c r="E21" s="37" t="s">
        <v>15</v>
      </c>
    </row>
    <row r="22" spans="1:5" ht="15">
      <c r="A22" s="7"/>
      <c r="B22" s="8"/>
      <c r="C22" s="9"/>
      <c r="D22" s="10" t="s">
        <v>15</v>
      </c>
      <c r="E22" s="37" t="s">
        <v>15</v>
      </c>
    </row>
    <row r="23" spans="1:5" ht="15">
      <c r="A23" s="7"/>
      <c r="B23" s="8"/>
      <c r="C23" s="9"/>
      <c r="D23" s="15" t="s">
        <v>15</v>
      </c>
      <c r="E23" s="38" t="s">
        <v>15</v>
      </c>
    </row>
    <row r="24" spans="1:5" ht="15" thickBot="1">
      <c r="A24" s="12" t="s">
        <v>16</v>
      </c>
      <c r="B24" s="13">
        <f>SUM(B21:B23)</f>
        <v>7498042</v>
      </c>
      <c r="C24" s="13">
        <f>SUM(C21:C23)</f>
        <v>0</v>
      </c>
      <c r="D24" s="14" t="s">
        <v>16</v>
      </c>
      <c r="E24" s="34">
        <f>SUM(E21:E23)</f>
        <v>0</v>
      </c>
    </row>
    <row r="25" spans="1:5" ht="15.75">
      <c r="A25" s="42" t="s">
        <v>27</v>
      </c>
      <c r="B25" s="43"/>
      <c r="C25" s="44"/>
      <c r="D25" s="52" t="s">
        <v>28</v>
      </c>
      <c r="E25" s="53"/>
    </row>
    <row r="26" spans="1:5" ht="15" thickTop="1">
      <c r="A26" s="7" t="s">
        <v>29</v>
      </c>
      <c r="B26" s="8">
        <v>5771868</v>
      </c>
      <c r="C26" s="9"/>
      <c r="D26" s="18"/>
      <c r="E26" s="40"/>
    </row>
    <row r="27" spans="1:5" ht="15">
      <c r="A27" s="7" t="s">
        <v>30</v>
      </c>
      <c r="B27" s="8">
        <v>4497433</v>
      </c>
      <c r="C27" s="9"/>
      <c r="D27" s="11"/>
      <c r="E27" s="38"/>
    </row>
    <row r="28" spans="1:5" ht="15" thickBot="1">
      <c r="A28" s="12" t="s">
        <v>16</v>
      </c>
      <c r="B28" s="13">
        <f>SUM(B26:B27)</f>
        <v>10269301</v>
      </c>
      <c r="C28" s="13">
        <f>SUM(C26:C27)</f>
        <v>0</v>
      </c>
      <c r="D28" s="14" t="s">
        <v>16</v>
      </c>
      <c r="E28" s="34">
        <f>SUM(E26:E27)</f>
        <v>0</v>
      </c>
    </row>
    <row r="29" spans="1:5" ht="15.75">
      <c r="A29" s="45" t="s">
        <v>31</v>
      </c>
      <c r="B29" s="46"/>
      <c r="C29" s="46"/>
      <c r="D29" s="52" t="s">
        <v>32</v>
      </c>
      <c r="E29" s="54"/>
    </row>
    <row r="30" spans="1:5" ht="15" thickTop="1">
      <c r="A30" s="7" t="s">
        <v>33</v>
      </c>
      <c r="B30" s="8">
        <v>58306777</v>
      </c>
      <c r="C30" s="19"/>
      <c r="D30" s="10"/>
      <c r="E30" s="37" t="s">
        <v>15</v>
      </c>
    </row>
    <row r="31" spans="1:5" ht="15">
      <c r="A31" s="7" t="s">
        <v>34</v>
      </c>
      <c r="B31" s="8">
        <v>50883285</v>
      </c>
      <c r="C31" s="19"/>
      <c r="D31" s="10" t="s">
        <v>15</v>
      </c>
      <c r="E31" s="37" t="s">
        <v>15</v>
      </c>
    </row>
    <row r="32" spans="1:5" ht="15">
      <c r="A32" s="7" t="s">
        <v>35</v>
      </c>
      <c r="B32" s="8">
        <v>0</v>
      </c>
      <c r="C32" s="19"/>
      <c r="D32" s="10" t="s">
        <v>15</v>
      </c>
      <c r="E32" s="37" t="s">
        <v>15</v>
      </c>
    </row>
    <row r="33" spans="1:5" ht="15">
      <c r="A33" s="7" t="s">
        <v>36</v>
      </c>
      <c r="B33" s="8">
        <v>20707304.603878364</v>
      </c>
      <c r="C33" s="19"/>
      <c r="D33" s="10" t="s">
        <v>15</v>
      </c>
      <c r="E33" s="37" t="s">
        <v>15</v>
      </c>
    </row>
    <row r="34" spans="1:5" ht="15">
      <c r="A34" s="7" t="s">
        <v>37</v>
      </c>
      <c r="B34" s="8">
        <v>43896698.613485068</v>
      </c>
      <c r="C34" s="19"/>
      <c r="D34" s="20" t="s">
        <v>15</v>
      </c>
      <c r="E34" s="41" t="s">
        <v>15</v>
      </c>
    </row>
    <row r="35" spans="1:5" ht="15">
      <c r="A35" s="21" t="s">
        <v>38</v>
      </c>
      <c r="B35" s="22">
        <v>878411.48123516503</v>
      </c>
      <c r="C35" s="23"/>
      <c r="D35" s="11" t="s">
        <v>15</v>
      </c>
      <c r="E35" s="38" t="s">
        <v>15</v>
      </c>
    </row>
    <row r="36" spans="1:5" ht="15" thickBot="1">
      <c r="A36" s="12" t="s">
        <v>16</v>
      </c>
      <c r="B36" s="13">
        <f>SUM(B30:B35)</f>
        <v>174672476.69859859</v>
      </c>
      <c r="C36" s="13">
        <f>SUM(C30:C35)</f>
        <v>0</v>
      </c>
      <c r="D36" s="14" t="s">
        <v>16</v>
      </c>
      <c r="E36" s="35">
        <f>SUM(E30:E35)</f>
        <v>0</v>
      </c>
    </row>
    <row r="37" spans="1:5" ht="15.75">
      <c r="A37" s="24"/>
      <c r="B37" s="4" t="s">
        <v>39</v>
      </c>
      <c r="C37" s="25" t="s">
        <v>40</v>
      </c>
      <c r="D37" s="33"/>
      <c r="E37" s="32" t="s">
        <v>41</v>
      </c>
    </row>
    <row r="38" spans="1:5" ht="15.75">
      <c r="A38" s="2"/>
      <c r="B38" s="26">
        <f>SUM(B36,B28,B24,B19,B12)</f>
        <v>307830942.54587495</v>
      </c>
      <c r="C38" s="26">
        <f>SUM(C36,C28,C24,C19,C12)</f>
        <v>163678515.72926837</v>
      </c>
      <c r="D38" s="27"/>
      <c r="E38" s="36">
        <f>SUM(E28,E24,E19,E12)</f>
        <v>165960376.5891591</v>
      </c>
    </row>
    <row r="39" spans="1:5" ht="15" thickTop="1"/>
    <row r="40" spans="1:5">
      <c r="A40" t="s">
        <v>42</v>
      </c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</sheetData>
  <mergeCells count="13">
    <mergeCell ref="A25:C25"/>
    <mergeCell ref="A29:C29"/>
    <mergeCell ref="A1:E1"/>
    <mergeCell ref="D13:E13"/>
    <mergeCell ref="D20:E20"/>
    <mergeCell ref="D25:E25"/>
    <mergeCell ref="D29:E29"/>
    <mergeCell ref="A2:C2"/>
    <mergeCell ref="A4:C4"/>
    <mergeCell ref="A13:C13"/>
    <mergeCell ref="A20:C20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C4415B-A7E4-4A3B-A70B-5076647B6576}"/>
</file>

<file path=customXml/itemProps2.xml><?xml version="1.0" encoding="utf-8"?>
<ds:datastoreItem xmlns:ds="http://schemas.openxmlformats.org/officeDocument/2006/customXml" ds:itemID="{A1255EE5-D139-4A3C-B7AA-D68D6B08BBF8}"/>
</file>

<file path=customXml/itemProps3.xml><?xml version="1.0" encoding="utf-8"?>
<ds:datastoreItem xmlns:ds="http://schemas.openxmlformats.org/officeDocument/2006/customXml" ds:itemID="{D47CABB2-0A8A-484C-A2DB-97A755CD6F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2025-08-27T16:10:20Z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